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Lexmark\Dealer List\"/>
    </mc:Choice>
  </mc:AlternateContent>
  <xr:revisionPtr revIDLastSave="0" documentId="13_ncr:1_{2AB87A4C-6683-4029-A85E-417F4495E41E}" xr6:coauthVersionLast="47" xr6:coauthVersionMax="47" xr10:uidLastSave="{00000000-0000-0000-0000-000000000000}"/>
  <bookViews>
    <workbookView xWindow="-108" yWindow="-108" windowWidth="23256" windowHeight="13896" tabRatio="871" xr2:uid="{00000000-000D-0000-FFFF-FFFF00000000}"/>
  </bookViews>
  <sheets>
    <sheet name="All States" sheetId="55" r:id="rId1"/>
    <sheet name="Alabama" sheetId="1" r:id="rId2"/>
    <sheet name="Alaska" sheetId="54" state="hidden" r:id="rId3"/>
    <sheet name="Arizona" sheetId="53" r:id="rId4"/>
    <sheet name="Arkansas" sheetId="52" r:id="rId5"/>
    <sheet name="California" sheetId="51" r:id="rId6"/>
    <sheet name="Colorado" sheetId="60" r:id="rId7"/>
    <sheet name="Connecticut" sheetId="49" r:id="rId8"/>
    <sheet name="Delaware" sheetId="48" state="hidden" r:id="rId9"/>
    <sheet name="Florida" sheetId="58" r:id="rId10"/>
    <sheet name="Georgia" sheetId="46" state="hidden" r:id="rId11"/>
    <sheet name="Hawaii" sheetId="57" r:id="rId12"/>
    <sheet name="Idaho" sheetId="44" state="hidden" r:id="rId13"/>
    <sheet name="Illinois" sheetId="43" state="hidden" r:id="rId14"/>
    <sheet name="Indiana" sheetId="42" state="hidden" r:id="rId15"/>
    <sheet name="Iowa" sheetId="56" r:id="rId16"/>
    <sheet name="Kansas" sheetId="40" r:id="rId17"/>
    <sheet name="Kentucky" sheetId="39" r:id="rId18"/>
    <sheet name="Louisiana" sheetId="38" state="hidden" r:id="rId19"/>
    <sheet name="Maine" sheetId="37" state="hidden" r:id="rId20"/>
    <sheet name="Maryland" sheetId="36" r:id="rId21"/>
    <sheet name="Massachusetts" sheetId="35" state="hidden" r:id="rId22"/>
    <sheet name="Michigan" sheetId="34" state="hidden" r:id="rId23"/>
    <sheet name="Minnesota" sheetId="33" state="hidden" r:id="rId24"/>
    <sheet name="Mississippi" sheetId="32" state="hidden" r:id="rId25"/>
    <sheet name="Missouri" sheetId="31" r:id="rId26"/>
    <sheet name="Montana" sheetId="30" state="hidden" r:id="rId27"/>
    <sheet name="Nebraska" sheetId="29" state="hidden" r:id="rId28"/>
    <sheet name="Nevada" sheetId="28" state="hidden" r:id="rId29"/>
    <sheet name="New Hampshire" sheetId="27" state="hidden" r:id="rId30"/>
    <sheet name="New Jersey" sheetId="26" r:id="rId31"/>
    <sheet name="New Mexico" sheetId="25" r:id="rId32"/>
    <sheet name="New York" sheetId="24" state="hidden" r:id="rId33"/>
    <sheet name="North Carolina" sheetId="23" state="hidden" r:id="rId34"/>
    <sheet name="North Dakota" sheetId="22" state="hidden" r:id="rId35"/>
    <sheet name="Ohio" sheetId="21" state="hidden" r:id="rId36"/>
    <sheet name="Oklahoma" sheetId="20" state="hidden" r:id="rId37"/>
    <sheet name="Oregon" sheetId="19" r:id="rId38"/>
    <sheet name="Pennsylvania" sheetId="18" state="hidden" r:id="rId39"/>
    <sheet name="Puerto Rico" sheetId="16" state="hidden" r:id="rId40"/>
    <sheet name="Rhode Island" sheetId="17" r:id="rId41"/>
    <sheet name="South Carolina" sheetId="15" state="hidden" r:id="rId42"/>
    <sheet name="South Dakota" sheetId="14" r:id="rId43"/>
    <sheet name="Tennessee" sheetId="13" state="hidden" r:id="rId44"/>
    <sheet name="Texas" sheetId="12" state="hidden" r:id="rId45"/>
    <sheet name="Utah" sheetId="59" state="hidden" r:id="rId46"/>
    <sheet name="Vermont" sheetId="10" r:id="rId47"/>
    <sheet name="Virginia" sheetId="9" state="hidden" r:id="rId48"/>
    <sheet name="Washington" sheetId="8" r:id="rId49"/>
    <sheet name="Washington DC" sheetId="7" state="hidden" r:id="rId50"/>
    <sheet name="West Virginia" sheetId="6" state="hidden" r:id="rId51"/>
    <sheet name="Wisconsin" sheetId="5" r:id="rId52"/>
    <sheet name="Wyoming" sheetId="4" state="hidden" r:id="rId53"/>
  </sheets>
  <definedNames>
    <definedName name="OLE_LINK1" localSheetId="42">'South Dakota'!$A$11</definedName>
    <definedName name="_xlnm.Print_Area" localSheetId="0">'All States'!$A$1:$F$58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5" l="1"/>
  <c r="B21" i="5"/>
  <c r="A22" i="5"/>
  <c r="B22" i="5"/>
  <c r="A23" i="5"/>
  <c r="B23" i="5"/>
  <c r="E23" i="5"/>
  <c r="A24" i="5"/>
  <c r="B24" i="5"/>
  <c r="A25" i="5"/>
  <c r="B25" i="5"/>
  <c r="A26" i="5"/>
  <c r="A27" i="5"/>
  <c r="B27" i="5"/>
  <c r="A28" i="5"/>
  <c r="C58" i="55"/>
  <c r="B58" i="55"/>
</calcChain>
</file>

<file path=xl/sharedStrings.xml><?xml version="1.0" encoding="utf-8"?>
<sst xmlns="http://schemas.openxmlformats.org/spreadsheetml/2006/main" count="5641" uniqueCount="437">
  <si>
    <t>AUTHORIZED DEALERS BY STATE</t>
  </si>
  <si>
    <t>VENDOR NAME: Lexmark International, Inc.</t>
  </si>
  <si>
    <t>States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</si>
  <si>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</si>
  <si>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>Number of Dealers</t>
  </si>
  <si>
    <t>Alabama</t>
  </si>
  <si>
    <t>X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</si>
  <si>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</si>
  <si>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</si>
  <si>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</si>
  <si>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</si>
  <si>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</si>
  <si>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</si>
  <si>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</si>
  <si>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</si>
  <si>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</si>
  <si>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</si>
  <si>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</si>
  <si>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</si>
  <si>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</si>
  <si>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</si>
  <si>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</si>
  <si>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</si>
  <si>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</si>
  <si>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</si>
  <si>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</si>
  <si>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</si>
  <si>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</si>
  <si>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</si>
  <si>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</si>
  <si>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</si>
  <si>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</si>
  <si>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</si>
  <si>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</si>
  <si>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</si>
  <si>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</si>
  <si>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</si>
  <si>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</si>
  <si>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</si>
  <si>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</si>
  <si>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</si>
  <si>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</si>
  <si>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</si>
  <si>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</si>
  <si>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</si>
  <si>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</si>
  <si>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</si>
  <si>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</si>
  <si>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</si>
  <si>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</si>
  <si>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</si>
  <si>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</si>
  <si>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</si>
  <si>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</si>
  <si>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</si>
  <si>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</si>
  <si>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</si>
  <si>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</si>
  <si>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Total</t>
  </si>
  <si>
    <t>Manufacturer Identifying Information</t>
  </si>
  <si>
    <t>Manufacturer Name:</t>
  </si>
  <si>
    <t>Lexmark International, Inc.</t>
  </si>
  <si>
    <t>Address:</t>
  </si>
  <si>
    <t>740 West New Circle Road</t>
  </si>
  <si>
    <t>City:</t>
  </si>
  <si>
    <t>Lexington</t>
  </si>
  <si>
    <t>State:</t>
  </si>
  <si>
    <t>KY</t>
  </si>
  <si>
    <t>Zip:</t>
  </si>
  <si>
    <t>Manufacturer Sales Contact:</t>
  </si>
  <si>
    <t>Phone:</t>
  </si>
  <si>
    <t>Email:</t>
  </si>
  <si>
    <t>Website:</t>
  </si>
  <si>
    <t>http://shop.lexmark.com/naspo</t>
  </si>
  <si>
    <t xml:space="preserve">FEIN: </t>
  </si>
  <si>
    <t>06-1308215</t>
  </si>
  <si>
    <t>Dealer (Alabama)</t>
  </si>
  <si>
    <t>Company Name:</t>
  </si>
  <si>
    <t xml:space="preserve">RJ Young Company </t>
  </si>
  <si>
    <t>1141 Montlimar Drive Suite 2008</t>
  </si>
  <si>
    <t>Mobile</t>
  </si>
  <si>
    <t>AL</t>
  </si>
  <si>
    <t>Zip: 36609</t>
  </si>
  <si>
    <t>Primary Contact:</t>
  </si>
  <si>
    <t>Chad Lagrone</t>
  </si>
  <si>
    <t>615 515 7364</t>
  </si>
  <si>
    <t>Email: chad.lagrone@rjyoung.com</t>
  </si>
  <si>
    <t>www.rjyoung.com</t>
  </si>
  <si>
    <t>FEIN:</t>
  </si>
  <si>
    <t>62-0760182</t>
  </si>
  <si>
    <t>Areas Covered:</t>
  </si>
  <si>
    <t>Statewide</t>
  </si>
  <si>
    <t xml:space="preserve">State: </t>
  </si>
  <si>
    <t xml:space="preserve">Zip: </t>
  </si>
  <si>
    <t xml:space="preserve">Email: </t>
  </si>
  <si>
    <t xml:space="preserve">Dealer (Alaska)
</t>
  </si>
  <si>
    <t xml:space="preserve">Primary Contact: </t>
  </si>
  <si>
    <t xml:space="preserve"> </t>
  </si>
  <si>
    <t>Dealer (Arizona)</t>
  </si>
  <si>
    <t>Fruth Group (Business Solutions Dealer)</t>
  </si>
  <si>
    <t>3220 E Harbour Dr</t>
  </si>
  <si>
    <t>Phoenix</t>
  </si>
  <si>
    <t>AZ</t>
  </si>
  <si>
    <t>Connie Waskiewicz</t>
  </si>
  <si>
    <t>602-414-9600</t>
  </si>
  <si>
    <t>connie@fruthgroup.com</t>
  </si>
  <si>
    <t>https://fruthgroup.com/</t>
  </si>
  <si>
    <t>86-1031940</t>
  </si>
  <si>
    <t>Pacific Office Automation (Business Solutions Dealer)</t>
  </si>
  <si>
    <t>4901 E McDowell Rd</t>
  </si>
  <si>
    <t>Adam Pritchett</t>
  </si>
  <si>
    <t>https://pacificoffice.com/</t>
  </si>
  <si>
    <t>apritchett@pacificoffice.com</t>
  </si>
  <si>
    <t>93-0665413</t>
  </si>
  <si>
    <t>Dealer (Arkansas)</t>
  </si>
  <si>
    <t>Dealer (California)</t>
  </si>
  <si>
    <t>Dealer (Colorado)</t>
  </si>
  <si>
    <t>All Copy Products</t>
  </si>
  <si>
    <t xml:space="preserve">1635 W 13th Ave </t>
  </si>
  <si>
    <t>Denver</t>
  </si>
  <si>
    <t>CO</t>
  </si>
  <si>
    <t>Troy Baranek</t>
  </si>
  <si>
    <t>303-785-5858</t>
  </si>
  <si>
    <t>TBaranek@allcopyproducts.com</t>
  </si>
  <si>
    <t>www.allcopyproducts.com</t>
  </si>
  <si>
    <t>90-0117005</t>
  </si>
  <si>
    <t>Nelowet Business Machines</t>
  </si>
  <si>
    <t xml:space="preserve">7808 Cherry Creek S Dr #112 </t>
  </si>
  <si>
    <t>John Specht</t>
  </si>
  <si>
    <t>303-373-2221</t>
  </si>
  <si>
    <t>John@nelowet.com</t>
  </si>
  <si>
    <t>nelowet.com</t>
  </si>
  <si>
    <t>Frontier Business Products</t>
  </si>
  <si>
    <t>17650 East 32nd Place Unit</t>
  </si>
  <si>
    <t>Aurora</t>
  </si>
  <si>
    <t>Scott Schnabel</t>
  </si>
  <si>
    <t>(303) 390-3600</t>
  </si>
  <si>
    <t>sschnabel@fbponline.com</t>
  </si>
  <si>
    <t>https://www.fbponline.com/</t>
  </si>
  <si>
    <t>84-0821660</t>
  </si>
  <si>
    <t>Dealer (Connecticut)</t>
  </si>
  <si>
    <t>Dealer (Delaware)</t>
  </si>
  <si>
    <t>Dealer (Florida)</t>
  </si>
  <si>
    <t>Laser Action Plus</t>
  </si>
  <si>
    <t>1228 SW 15th Ave</t>
  </si>
  <si>
    <t>Ocala</t>
  </si>
  <si>
    <t>FL</t>
  </si>
  <si>
    <t>Amanda Miller</t>
  </si>
  <si>
    <t>352-622-1786</t>
  </si>
  <si>
    <t>AMANDA@LASERACTIONPLUS.COM</t>
  </si>
  <si>
    <t>WWW.LASERACTIONPLUS.COM</t>
  </si>
  <si>
    <t>65-0154413</t>
  </si>
  <si>
    <t>Boring Business Systems, Inc.</t>
  </si>
  <si>
    <t>950 East Main Street</t>
  </si>
  <si>
    <t>Lakeland</t>
  </si>
  <si>
    <t>Peter Jones</t>
  </si>
  <si>
    <t>863-686-3167</t>
  </si>
  <si>
    <t>pjones@boring.com</t>
  </si>
  <si>
    <t>https://boring.com/</t>
  </si>
  <si>
    <t>59-0935531</t>
  </si>
  <si>
    <t>Areas Covered:                           Hardee, Highlands, Polk, Hillsborough, Pinellas</t>
  </si>
  <si>
    <t>Milner, Inc.</t>
  </si>
  <si>
    <t>5125 Peachtree Industrial Blvd</t>
  </si>
  <si>
    <t>Peachtree Corners</t>
  </si>
  <si>
    <t>GA</t>
  </si>
  <si>
    <t>Pete Massaro</t>
  </si>
  <si>
    <t>203-915-3794</t>
  </si>
  <si>
    <t>pmassaro@milner.com</t>
  </si>
  <si>
    <t>https://www.milner.com/</t>
  </si>
  <si>
    <t>58-1681590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</si>
  <si>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</si>
  <si>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</si>
  <si>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</si>
  <si>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</si>
  <si>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</si>
  <si>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</si>
  <si>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Gordon Flesch Company (Business Solutions Dealer)</t>
  </si>
  <si>
    <t>2675 Research Park Dr</t>
  </si>
  <si>
    <t>Madison</t>
  </si>
  <si>
    <t>WI</t>
  </si>
  <si>
    <t>Bryant Hays</t>
  </si>
  <si>
    <t>319-260-4100</t>
  </si>
  <si>
    <t>bhays@gflesch.com</t>
  </si>
  <si>
    <t>www.gflesch.com</t>
  </si>
  <si>
    <t>39-0993125</t>
  </si>
  <si>
    <t>Harris Technologies Inc</t>
  </si>
  <si>
    <t>1099 Milwaukee St  #200</t>
  </si>
  <si>
    <t>Kirkwood</t>
  </si>
  <si>
    <t>State:  MO</t>
  </si>
  <si>
    <t>Zip: 63122</t>
  </si>
  <si>
    <t>Donna Culver</t>
  </si>
  <si>
    <t>800-729-9719</t>
  </si>
  <si>
    <t>donna.culver@harristechnologies.com</t>
  </si>
  <si>
    <t>https://harristechnologies.com/</t>
  </si>
  <si>
    <t>74-3176129</t>
  </si>
  <si>
    <t>Marco Technologies LLC (Business Solutions Dealer)</t>
  </si>
  <si>
    <t>4510 Heatherwood Road</t>
  </si>
  <si>
    <t>Saint Cloud</t>
  </si>
  <si>
    <t>MN</t>
  </si>
  <si>
    <t>Dan Larkin</t>
  </si>
  <si>
    <t>320-259-3000</t>
  </si>
  <si>
    <t>dan.larkin@marconet.com</t>
  </si>
  <si>
    <t>Marconet.Com</t>
  </si>
  <si>
    <t>41-0991721</t>
  </si>
  <si>
    <t>Infomax Office Systems</t>
  </si>
  <si>
    <t>1010 Illinois Street
Des Moines, Iowa 50314</t>
  </si>
  <si>
    <t>Des Moines</t>
  </si>
  <si>
    <t>IA</t>
  </si>
  <si>
    <t>Greg Bailey</t>
  </si>
  <si>
    <t>515-244-5203</t>
  </si>
  <si>
    <t>gbailey@infomaxoffice.com</t>
  </si>
  <si>
    <t>https://www.infomaxoffice.com/</t>
  </si>
  <si>
    <t>42-0866234</t>
  </si>
  <si>
    <t>Dealer (Kansas)</t>
  </si>
  <si>
    <t>Logan Business Machines</t>
  </si>
  <si>
    <t>417B NE US 24 HWY.</t>
  </si>
  <si>
    <t>Topeka</t>
  </si>
  <si>
    <t>KS</t>
  </si>
  <si>
    <t>Jason Ingersoll</t>
  </si>
  <si>
    <t>785-233-1102</t>
  </si>
  <si>
    <t>jason@logan1972.com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</si>
  <si>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</si>
  <si>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</si>
  <si>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</si>
  <si>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</si>
  <si>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</si>
  <si>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</si>
  <si>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</si>
  <si>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</si>
  <si>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</si>
  <si>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SHI International Corp</t>
  </si>
  <si>
    <t>300 Davidson Ave</t>
  </si>
  <si>
    <t>Somerset</t>
  </si>
  <si>
    <t>NJ</t>
  </si>
  <si>
    <t>Zip:08873</t>
  </si>
  <si>
    <t>Jennifer Kasics</t>
  </si>
  <si>
    <t>609-608-2911
888-764-8888</t>
  </si>
  <si>
    <t>Jennifer_Kasics@shi.com</t>
  </si>
  <si>
    <t>www.shi.com</t>
  </si>
  <si>
    <t>22-3009648</t>
  </si>
  <si>
    <t>Jim Heffernan</t>
  </si>
  <si>
    <t>636.236.6691</t>
  </si>
  <si>
    <t>Jim.Heffernan@harristechnologies.com</t>
  </si>
  <si>
    <t>Dealer (Montana)</t>
  </si>
  <si>
    <t>Dealer (Nebraska)</t>
  </si>
  <si>
    <t>Aaron Taylor</t>
  </si>
  <si>
    <t>435-232-4500</t>
  </si>
  <si>
    <t>aaron.taylor@lexmark.com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</si>
  <si>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</si>
  <si>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</si>
  <si>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</si>
  <si>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</si>
  <si>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</si>
  <si>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</si>
  <si>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</si>
  <si>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</si>
  <si>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</si>
  <si>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</si>
  <si>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</si>
  <si>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(Puerto Rico)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</si>
  <si>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</si>
  <si>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</si>
  <si>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</si>
  <si>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</si>
  <si>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</si>
  <si>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</si>
  <si>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</si>
  <si>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</si>
  <si>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</si>
  <si>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Copiers Northwest</t>
  </si>
  <si>
    <t>2408 1st Ave S</t>
  </si>
  <si>
    <t>Seattle</t>
  </si>
  <si>
    <t>WA</t>
  </si>
  <si>
    <t>Laura Svarcs</t>
  </si>
  <si>
    <t>206-355-7324</t>
  </si>
  <si>
    <t>lsvarcs@copiersnw.com</t>
  </si>
  <si>
    <t>https://copiersnw.com</t>
  </si>
  <si>
    <t>Kelley Create Co.</t>
  </si>
  <si>
    <t>22710 72nd Ave S</t>
  </si>
  <si>
    <t>Kent</t>
  </si>
  <si>
    <t>Tom Walter</t>
  </si>
  <si>
    <t>206-284-9100</t>
  </si>
  <si>
    <t>tom.walter@kelleycreate.com</t>
  </si>
  <si>
    <t>https://kelleycreate.com</t>
  </si>
  <si>
    <t>H &amp; H Business Systems</t>
  </si>
  <si>
    <t>15320 E Marietta, Ste 9</t>
  </si>
  <si>
    <t>Spokane</t>
  </si>
  <si>
    <t>Yousif Kaddoura</t>
  </si>
  <si>
    <t>509-922-1000</t>
  </si>
  <si>
    <t>yousifk@handhsystems.com</t>
  </si>
  <si>
    <t>https://handhsystems.com</t>
  </si>
  <si>
    <t>Eastern Washington</t>
  </si>
  <si>
    <t xml:space="preserve">Diverse Status: </t>
  </si>
  <si>
    <t>Headquarters Address:</t>
  </si>
  <si>
    <t>Dealer (Washington DC)</t>
  </si>
  <si>
    <t>Dealer (West Virginia)</t>
  </si>
  <si>
    <t>Dealer (Wisconsin)</t>
  </si>
  <si>
    <t>Amanda Lessner</t>
  </si>
  <si>
    <t>800-333-5905 / 608-271-2100</t>
  </si>
  <si>
    <t>alessner@gflesch.com</t>
  </si>
  <si>
    <t>Dealer (Wyoming)</t>
  </si>
  <si>
    <t>Sissine's Office Systems, Inc.</t>
  </si>
  <si>
    <t>6123 Philips Hwy</t>
  </si>
  <si>
    <t>Jacksonville</t>
  </si>
  <si>
    <t>Sam Sissine</t>
  </si>
  <si>
    <t>888-771-2679</t>
  </si>
  <si>
    <t>www.sissines.com</t>
  </si>
  <si>
    <t>59-2139556</t>
  </si>
  <si>
    <t>sam@sissines.com</t>
  </si>
  <si>
    <t>Access Systems</t>
  </si>
  <si>
    <t>1055 SE Olson Dr</t>
  </si>
  <si>
    <t>Waukee</t>
  </si>
  <si>
    <t>https://www.accesssystems.com/</t>
  </si>
  <si>
    <t>515-987-6227</t>
  </si>
  <si>
    <t>RDevereaux@accesssystems.com &lt;RDevereaux@accesssystems.com&gt;</t>
  </si>
  <si>
    <t>Ryan Devereaux</t>
  </si>
  <si>
    <t xml:space="preserve"> 20-2623195</t>
  </si>
  <si>
    <t>Datamax</t>
  </si>
  <si>
    <t>7400 Kanis Road</t>
  </si>
  <si>
    <t>Little Rock</t>
  </si>
  <si>
    <t>AR</t>
  </si>
  <si>
    <t>Cody Simons</t>
  </si>
  <si>
    <t>501-603-3000</t>
  </si>
  <si>
    <t>csimon@datamaxinc.com</t>
  </si>
  <si>
    <t>46-2116409</t>
  </si>
  <si>
    <t>https://www.datamaxarkansas.com/</t>
  </si>
  <si>
    <t>Office Management Systems Inc. DBA Logista</t>
  </si>
  <si>
    <t>327 YORKVILLE ROAD EAST</t>
  </si>
  <si>
    <t>COLUMBUS</t>
  </si>
  <si>
    <t>MS</t>
  </si>
  <si>
    <t>John Anderson</t>
  </si>
  <si>
    <t>352-514-8597</t>
  </si>
  <si>
    <t>64-0679888</t>
  </si>
  <si>
    <t>janderson@logistasolutions.com</t>
  </si>
  <si>
    <t>https://logistasolutions.com/</t>
  </si>
  <si>
    <t>Output Management Group (OMG)</t>
  </si>
  <si>
    <t>42 Cherry Street, Suite 301</t>
  </si>
  <si>
    <t>866-626-4567</t>
  </si>
  <si>
    <t>Matthew Moylan</t>
  </si>
  <si>
    <t>RI</t>
  </si>
  <si>
    <t>Woonsocket</t>
  </si>
  <si>
    <t>mmoylan@outputmgroup.com</t>
  </si>
  <si>
    <t>45-4903515</t>
  </si>
  <si>
    <t>US Wide</t>
  </si>
  <si>
    <t>02895</t>
  </si>
  <si>
    <t>TLK Group LLC dba Mobile IT Force</t>
  </si>
  <si>
    <t>1314 S. King Street, Suite 1653</t>
  </si>
  <si>
    <t>Honolulu</t>
  </si>
  <si>
    <t xml:space="preserve"> HI</t>
  </si>
  <si>
    <t>William Chang</t>
  </si>
  <si>
    <t>808-597-8565</t>
  </si>
  <si>
    <t>wchang@mobileitforce.com</t>
  </si>
  <si>
    <t>80-0539588</t>
  </si>
  <si>
    <t>MMIT Business Solutions Group</t>
  </si>
  <si>
    <t>4201 NW Urbandale Dr.</t>
  </si>
  <si>
    <t>Urbandale</t>
  </si>
  <si>
    <t>Just Perry</t>
  </si>
  <si>
    <t>jperry@mmitiowa.com</t>
  </si>
  <si>
    <t>515.251.1511</t>
  </si>
  <si>
    <t>42-0871966</t>
  </si>
  <si>
    <t>Iowa Statewide</t>
  </si>
  <si>
    <t>Granite Financial Solutions, Inc. dba Granite Data Solutions</t>
  </si>
  <si>
    <t xml:space="preserve">5321 Luce Avenue </t>
  </si>
  <si>
    <t>CA</t>
  </si>
  <si>
    <t>McClellan</t>
  </si>
  <si>
    <t xml:space="preserve"> Chandra Gonzalez </t>
  </si>
  <si>
    <t xml:space="preserve"> ChandraG@granitedata.com</t>
  </si>
  <si>
    <t>916-735-3551</t>
  </si>
  <si>
    <t>Electronic Business Machines Inc.</t>
  </si>
  <si>
    <t>1408 Versailles Road</t>
  </si>
  <si>
    <t>mhicks@ebmky.com</t>
  </si>
  <si>
    <t>800-832-6522</t>
  </si>
  <si>
    <t>61-0711589</t>
  </si>
  <si>
    <t>Michael Hicks</t>
  </si>
  <si>
    <t>Coast to Coast Computer Products Inc.</t>
  </si>
  <si>
    <t>4277 Valley Fair St.</t>
  </si>
  <si>
    <t>Simi Valley</t>
  </si>
  <si>
    <t>Melissa Servatdjoo or Sheldon Horowitz</t>
  </si>
  <si>
    <t>800-223-8890</t>
  </si>
  <si>
    <t>95-4236503</t>
  </si>
  <si>
    <t>melissa@coastcoast.com; shorowitz@coastcoast.com</t>
  </si>
  <si>
    <t>KT's Office Services, LLC</t>
  </si>
  <si>
    <t>18 Warren Avenue</t>
  </si>
  <si>
    <t>Lanoka Harbor</t>
  </si>
  <si>
    <t>Kathy Cauldren</t>
  </si>
  <si>
    <t>732-914-0002 ext 1</t>
  </si>
  <si>
    <t>Kcauldren@ktoss.com</t>
  </si>
  <si>
    <t>Gordon Flesch Company</t>
  </si>
  <si>
    <t>Allied Business Solutions, Inc.</t>
  </si>
  <si>
    <t>10394 W. Emerald St.</t>
  </si>
  <si>
    <t>Boise</t>
  </si>
  <si>
    <t>ID</t>
  </si>
  <si>
    <t>Tom Beeles</t>
  </si>
  <si>
    <t>tbeeles@allied.tech</t>
  </si>
  <si>
    <t>208-314-0086</t>
  </si>
  <si>
    <t>72-1562920</t>
  </si>
  <si>
    <t>Keystone Digital Imaging</t>
  </si>
  <si>
    <t>1120 Rte. 73, Ste 402</t>
  </si>
  <si>
    <t>Mt. Laurel</t>
  </si>
  <si>
    <t xml:space="preserve">Karen Mullin </t>
  </si>
  <si>
    <t>856-206-9193</t>
  </si>
  <si>
    <t>kmullin@kdi-inc.com</t>
  </si>
  <si>
    <t>Debra Lee</t>
  </si>
  <si>
    <t>847.537.0344</t>
  </si>
  <si>
    <t>debra.lee@lexmark.com</t>
  </si>
  <si>
    <t>23-3035040</t>
  </si>
  <si>
    <t>Areas Covered: Statewide</t>
  </si>
  <si>
    <t>Palani.Correa@PacificOffice.com</t>
  </si>
  <si>
    <t xml:space="preserve"> Palani Correa  </t>
  </si>
  <si>
    <t>Aiea</t>
  </si>
  <si>
    <t>HI</t>
  </si>
  <si>
    <t>808-896-4266</t>
  </si>
  <si>
    <t xml:space="preserve">99-1056 Iawaena St
</t>
  </si>
  <si>
    <t xml:space="preserve">Pacific Office Automation dba Maunakea Integrated Solutions </t>
  </si>
  <si>
    <t>MCM Enterprises Inc dba Output Management Group</t>
  </si>
  <si>
    <t>Total Document Solutions Inc., dba TDS IT</t>
  </si>
  <si>
    <t>203 S. Bloomington St.</t>
  </si>
  <si>
    <t>Lowell</t>
  </si>
  <si>
    <t xml:space="preserve">Christina Morgan </t>
  </si>
  <si>
    <t>479.575.0770</t>
  </si>
  <si>
    <t>christina@tdsit.com</t>
  </si>
  <si>
    <t>71-0797672</t>
  </si>
  <si>
    <t>UBEO West, LLC</t>
  </si>
  <si>
    <t xml:space="preserve">3131 Esplanade </t>
  </si>
  <si>
    <t>Chico</t>
  </si>
  <si>
    <t>Jason Milan</t>
  </si>
  <si>
    <t>866.343.6065</t>
  </si>
  <si>
    <t>jmilan@ubeo.com</t>
  </si>
  <si>
    <t>94-1461160</t>
  </si>
  <si>
    <t>Prior &amp; Nami Business Systems</t>
  </si>
  <si>
    <t>1666 Hamilton Ave.</t>
  </si>
  <si>
    <t>Hailton Square</t>
  </si>
  <si>
    <t>08628</t>
  </si>
  <si>
    <t>tony@priornami.com</t>
  </si>
  <si>
    <t xml:space="preserve">Anthony Nami </t>
  </si>
  <si>
    <t>609 584 5252</t>
  </si>
  <si>
    <t>Output Management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</si>
</sst>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i/>
      <sz val="11"/>
      <color rgb="FF00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474747"/>
      <name val="Roboto"/>
    </font>
    <font>
      <sz val="11"/>
      <color theme="1"/>
      <name val="Aptos"/>
      <family val="2"/>
      <charset val="1"/>
    </font>
    <font>
      <u/>
      <sz val="11"/>
      <color theme="10"/>
      <name val="Calibri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sz val="11"/>
      <color rgb="FFFFFFFF"/>
      <name val="Aptos Narrow"/>
      <family val="2"/>
    </font>
    <font>
      <u/>
      <sz val="11"/>
      <color rgb="FF467886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Aptos Narrow"/>
      <family val="2"/>
    </font>
    <font>
      <sz val="11"/>
      <name val="Calibri"/>
      <family val="2"/>
    </font>
    <font>
      <sz val="11"/>
      <name val="Arial"/>
      <family val="2"/>
    </font>
    <font>
      <u/>
      <sz val="11"/>
      <name val="Calibri"/>
      <family val="2"/>
    </font>
    <font>
      <sz val="11"/>
      <name val="Aptos Narrow"/>
      <family val="2"/>
    </font>
    <font>
      <b/>
      <sz val="11"/>
      <name val="Calibri"/>
      <family val="2"/>
      <scheme val="minor"/>
    </font>
    <font>
      <sz val="12"/>
      <color theme="1"/>
      <name val="Aptos Display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D7DCE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1" fillId="0" borderId="0">
      <alignment vertical="top"/>
    </xf>
    <xf numFmtId="0" fontId="15" fillId="0" borderId="0">
      <alignment vertical="top"/>
    </xf>
  </cellStyleXfs>
  <cellXfs count="89"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/>
    <xf numFmtId="0" fontId="0" fillId="0" borderId="2" xfId="0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8" fillId="0" borderId="0" xfId="1" applyAlignment="1" applyProtection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quotePrefix="1"/>
    <xf numFmtId="0" fontId="10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0" xfId="1" applyBorder="1" applyAlignment="1" applyProtection="1">
      <alignment vertical="center"/>
    </xf>
    <xf numFmtId="0" fontId="10" fillId="0" borderId="0" xfId="0" applyFont="1" applyAlignment="1">
      <alignment horizontal="left"/>
    </xf>
    <xf numFmtId="0" fontId="8" fillId="0" borderId="0" xfId="1" applyBorder="1" applyAlignment="1" applyProtection="1">
      <alignment vertical="center" wrapText="1"/>
    </xf>
    <xf numFmtId="0" fontId="12" fillId="0" borderId="0" xfId="0" quotePrefix="1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0" xfId="1" applyBorder="1" applyAlignment="1" applyProtection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0" fillId="0" borderId="0" xfId="0" applyAlignment="1">
      <alignment wrapTex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8" fillId="0" borderId="0" xfId="1" applyFill="1" applyBorder="1" applyAlignment="1" applyProtection="1">
      <alignment wrapText="1"/>
    </xf>
    <xf numFmtId="0" fontId="21" fillId="0" borderId="0" xfId="0" applyFont="1"/>
    <xf numFmtId="0" fontId="20" fillId="0" borderId="0" xfId="1" applyFont="1" applyAlignment="1" applyProtection="1"/>
    <xf numFmtId="0" fontId="1" fillId="0" borderId="0" xfId="0" applyFont="1"/>
    <xf numFmtId="0" fontId="22" fillId="0" borderId="0" xfId="0" applyFont="1"/>
    <xf numFmtId="0" fontId="16" fillId="0" borderId="0" xfId="0" applyFont="1"/>
    <xf numFmtId="0" fontId="25" fillId="0" borderId="0" xfId="0" applyFont="1"/>
    <xf numFmtId="0" fontId="27" fillId="0" borderId="0" xfId="0" applyFont="1"/>
    <xf numFmtId="0" fontId="25" fillId="0" borderId="0" xfId="0" applyFont="1" applyAlignment="1">
      <alignment wrapText="1"/>
    </xf>
    <xf numFmtId="0" fontId="28" fillId="0" borderId="0" xfId="0" applyFont="1"/>
    <xf numFmtId="0" fontId="8" fillId="0" borderId="0" xfId="1" applyAlignment="1" applyProtection="1">
      <alignment vertical="center"/>
    </xf>
    <xf numFmtId="0" fontId="20" fillId="0" borderId="0" xfId="0" applyFont="1"/>
    <xf numFmtId="0" fontId="29" fillId="0" borderId="0" xfId="0" applyFont="1" applyAlignment="1">
      <alignment wrapText="1"/>
    </xf>
    <xf numFmtId="0" fontId="30" fillId="0" borderId="0" xfId="1" applyFont="1" applyAlignment="1" applyProtection="1"/>
    <xf numFmtId="0" fontId="31" fillId="0" borderId="0" xfId="0" applyFont="1"/>
    <xf numFmtId="0" fontId="16" fillId="0" borderId="1" xfId="0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wrapText="1"/>
    </xf>
    <xf numFmtId="0" fontId="34" fillId="0" borderId="0" xfId="0" applyFont="1"/>
    <xf numFmtId="0" fontId="35" fillId="0" borderId="0" xfId="0" applyFont="1" applyAlignment="1">
      <alignment vertical="center"/>
    </xf>
    <xf numFmtId="0" fontId="3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 wrapText="1"/>
    </xf>
    <xf numFmtId="0" fontId="0" fillId="0" borderId="0" xfId="0"/>
    <xf numFmtId="0" fontId="8" fillId="0" borderId="0" xfId="1" applyAlignment="1" applyProtection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left" vertical="top"/>
    </xf>
    <xf numFmtId="0" fontId="8" fillId="0" borderId="0" xfId="1" applyBorder="1" applyAlignment="1" applyProtection="1">
      <alignment horizontal="center" vertical="center" wrapText="1"/>
    </xf>
    <xf numFmtId="0" fontId="8" fillId="0" borderId="0" xfId="1" applyBorder="1" applyAlignment="1" applyProtection="1">
      <alignment horizontal="left" vertical="center" wrapText="1"/>
    </xf>
    <xf numFmtId="0" fontId="8" fillId="0" borderId="0" xfId="1" applyAlignment="1" applyProtection="1">
      <alignment horizontal="left" vertical="center" wrapText="1"/>
    </xf>
    <xf numFmtId="0" fontId="0" fillId="0" borderId="0" xfId="0" applyAlignment="1">
      <alignment wrapText="1"/>
    </xf>
    <xf numFmtId="0" fontId="32" fillId="0" borderId="0" xfId="1" applyFont="1" applyAlignment="1" applyProtection="1"/>
    <xf numFmtId="0" fontId="16" fillId="0" borderId="0" xfId="0" applyFont="1"/>
    <xf numFmtId="0" fontId="16" fillId="0" borderId="0" xfId="0" applyFont="1" applyAlignment="1">
      <alignment horizontal="left"/>
    </xf>
    <xf numFmtId="0" fontId="30" fillId="0" borderId="0" xfId="1" applyFont="1" applyAlignment="1" applyProtection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" fillId="0" borderId="0" xfId="1" applyFill="1" applyBorder="1" applyAlignment="1" applyProtection="1"/>
    <xf numFmtId="0" fontId="18" fillId="0" borderId="0" xfId="0" applyFont="1"/>
    <xf numFmtId="0" fontId="18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/>
    <xf numFmtId="0" fontId="23" fillId="0" borderId="0" xfId="1" applyFont="1" applyAlignment="1" applyProtection="1"/>
    <xf numFmtId="0" fontId="9" fillId="0" borderId="0" xfId="2" applyAlignment="1"/>
    <xf numFmtId="0" fontId="26" fillId="6" borderId="0" xfId="0" applyFont="1" applyFill="1" applyAlignment="1">
      <alignment wrapText="1"/>
    </xf>
    <xf numFmtId="0" fontId="24" fillId="5" borderId="0" xfId="0" applyFont="1" applyFill="1" applyAlignment="1">
      <alignment wrapText="1"/>
    </xf>
    <xf numFmtId="0" fontId="8" fillId="0" borderId="0" xfId="1" applyAlignment="1" applyProtection="1">
      <alignment wrapText="1"/>
    </xf>
  </cellXfs>
  <cellStyles count="5">
    <cellStyle name="Hyperlink" xfId="1" builtinId="8"/>
    <cellStyle name="Hyperlink 2" xfId="2" xr:uid="{00000000-0005-0000-0000-000001000000}"/>
    <cellStyle name="Issue" xfId="3" xr:uid="{00000000-0005-0000-0000-000002000000}"/>
    <cellStyle name="Normal" xfId="0" builtinId="0"/>
    <cellStyle name="Ready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sam@sissines.com" TargetMode="External"/><Relationship Id="rId13" Type="http://schemas.openxmlformats.org/officeDocument/2006/relationships/hyperlink" Target="mailto:debra.lee@lexmark.com" TargetMode="External"/><Relationship Id="rId3" Type="http://schemas.openxmlformats.org/officeDocument/2006/relationships/hyperlink" Target="mailto:pjones@boring.com" TargetMode="External"/><Relationship Id="rId7" Type="http://schemas.openxmlformats.org/officeDocument/2006/relationships/hyperlink" Target="http://www.sissines.com/" TargetMode="External"/><Relationship Id="rId12" Type="http://schemas.openxmlformats.org/officeDocument/2006/relationships/hyperlink" Target="http://www.lexmark.com/" TargetMode="External"/><Relationship Id="rId2" Type="http://schemas.openxmlformats.org/officeDocument/2006/relationships/hyperlink" Target="http://www.laseractionplus.com/" TargetMode="External"/><Relationship Id="rId1" Type="http://schemas.openxmlformats.org/officeDocument/2006/relationships/hyperlink" Target="mailto:AMANDA@LASERACTIONPLUS.COM" TargetMode="External"/><Relationship Id="rId6" Type="http://schemas.openxmlformats.org/officeDocument/2006/relationships/hyperlink" Target="https://www.milner.com/" TargetMode="External"/><Relationship Id="rId11" Type="http://schemas.openxmlformats.org/officeDocument/2006/relationships/hyperlink" Target="mailto:pmassaro@milner.com" TargetMode="External"/><Relationship Id="rId5" Type="http://schemas.openxmlformats.org/officeDocument/2006/relationships/hyperlink" Target="mailto:pmassaro@milner.com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s://logistasolutions.com/" TargetMode="External"/><Relationship Id="rId4" Type="http://schemas.openxmlformats.org/officeDocument/2006/relationships/hyperlink" Target="https://boring.com/" TargetMode="External"/><Relationship Id="rId9" Type="http://schemas.openxmlformats.org/officeDocument/2006/relationships/hyperlink" Target="mailto:janderson@logistasolutions.com" TargetMode="External"/><Relationship Id="rId14" Type="http://schemas.openxmlformats.org/officeDocument/2006/relationships/hyperlink" Target="http://www.rjyoung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wchang@mobileitforce.com" TargetMode="External"/><Relationship Id="rId6" Type="http://schemas.openxmlformats.org/officeDocument/2006/relationships/hyperlink" Target="mailto:Palani.Correa@PacificOffice.com" TargetMode="External"/><Relationship Id="rId5" Type="http://schemas.openxmlformats.org/officeDocument/2006/relationships/hyperlink" Target="https://pacificoffice.com/" TargetMode="External"/><Relationship Id="rId4" Type="http://schemas.openxmlformats.org/officeDocument/2006/relationships/hyperlink" Target="mailto:apritchett@pacificoffice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tel:+1-515-987-6227" TargetMode="External"/><Relationship Id="rId13" Type="http://schemas.openxmlformats.org/officeDocument/2006/relationships/hyperlink" Target="mailto:debra.lee@lexmark.com" TargetMode="External"/><Relationship Id="rId3" Type="http://schemas.openxmlformats.org/officeDocument/2006/relationships/hyperlink" Target="mailto:bhays@gflesch.com" TargetMode="External"/><Relationship Id="rId7" Type="http://schemas.openxmlformats.org/officeDocument/2006/relationships/hyperlink" Target="https://www.accesssystems.com/" TargetMode="External"/><Relationship Id="rId12" Type="http://schemas.openxmlformats.org/officeDocument/2006/relationships/hyperlink" Target="http://www.lexmark.com/" TargetMode="External"/><Relationship Id="rId2" Type="http://schemas.openxmlformats.org/officeDocument/2006/relationships/hyperlink" Target="mailto:dan.larkin@marconet.com" TargetMode="External"/><Relationship Id="rId1" Type="http://schemas.openxmlformats.org/officeDocument/2006/relationships/hyperlink" Target="https://harristechnologies.com/" TargetMode="External"/><Relationship Id="rId6" Type="http://schemas.openxmlformats.org/officeDocument/2006/relationships/hyperlink" Target="https://www.infomaxoffice.com/" TargetMode="External"/><Relationship Id="rId11" Type="http://schemas.openxmlformats.org/officeDocument/2006/relationships/hyperlink" Target="mailto:jperry@mmitiowa.com" TargetMode="External"/><Relationship Id="rId5" Type="http://schemas.openxmlformats.org/officeDocument/2006/relationships/hyperlink" Target="mailto:gbailey@infomaxoffice.com" TargetMode="External"/><Relationship Id="rId10" Type="http://schemas.openxmlformats.org/officeDocument/2006/relationships/hyperlink" Target="tel:+1-515-987-6227" TargetMode="External"/><Relationship Id="rId4" Type="http://schemas.openxmlformats.org/officeDocument/2006/relationships/hyperlink" Target="mailto:donna.culver@harristechnologies.com" TargetMode="External"/><Relationship Id="rId9" Type="http://schemas.openxmlformats.org/officeDocument/2006/relationships/hyperlink" Target="https://www.accesssystems.com/" TargetMode="External"/><Relationship Id="rId1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jason@logan1972.com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tel:+1-515-987-6227" TargetMode="External"/><Relationship Id="rId4" Type="http://schemas.openxmlformats.org/officeDocument/2006/relationships/hyperlink" Target="https://www.accesssystems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www.lexmark.com/" TargetMode="External"/><Relationship Id="rId7" Type="http://schemas.openxmlformats.org/officeDocument/2006/relationships/hyperlink" Target="https://logistasolutions.com/" TargetMode="External"/><Relationship Id="rId2" Type="http://schemas.openxmlformats.org/officeDocument/2006/relationships/hyperlink" Target="mailto:mhicks@ebmky.com" TargetMode="External"/><Relationship Id="rId1" Type="http://schemas.openxmlformats.org/officeDocument/2006/relationships/hyperlink" Target="mailto:mmoylan@outputmgroup.com" TargetMode="External"/><Relationship Id="rId6" Type="http://schemas.openxmlformats.org/officeDocument/2006/relationships/hyperlink" Target="mailto:janderson@logistasolutions.com" TargetMode="External"/><Relationship Id="rId5" Type="http://schemas.openxmlformats.org/officeDocument/2006/relationships/hyperlink" Target="http://www.rjyoung.com/" TargetMode="External"/><Relationship Id="rId4" Type="http://schemas.openxmlformats.org/officeDocument/2006/relationships/hyperlink" Target="mailto:debra.lee@lexmark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http://www.rjyoung.com/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debra.lee@lexmark.com" TargetMode="External"/><Relationship Id="rId1" Type="http://schemas.openxmlformats.org/officeDocument/2006/relationships/hyperlink" Target="http://www.lexmark.com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mark.com/" TargetMode="External"/><Relationship Id="rId3" Type="http://schemas.openxmlformats.org/officeDocument/2006/relationships/hyperlink" Target="mailto:Jennifer_Kasics@shi.com" TargetMode="External"/><Relationship Id="rId7" Type="http://schemas.openxmlformats.org/officeDocument/2006/relationships/hyperlink" Target="mailto:mmoylan@outputmgroup.com" TargetMode="External"/><Relationship Id="rId2" Type="http://schemas.openxmlformats.org/officeDocument/2006/relationships/hyperlink" Target="https://harristechnologies.com/" TargetMode="External"/><Relationship Id="rId1" Type="http://schemas.openxmlformats.org/officeDocument/2006/relationships/hyperlink" Target="mailto:dan.larkin@marconet.com" TargetMode="External"/><Relationship Id="rId6" Type="http://schemas.openxmlformats.org/officeDocument/2006/relationships/hyperlink" Target="mailto:Jim.Heffernan@harristechnologies.com" TargetMode="External"/><Relationship Id="rId5" Type="http://schemas.openxmlformats.org/officeDocument/2006/relationships/hyperlink" Target="tel:6362366691" TargetMode="External"/><Relationship Id="rId10" Type="http://schemas.openxmlformats.org/officeDocument/2006/relationships/printerSettings" Target="../printerSettings/printerSettings26.bin"/><Relationship Id="rId4" Type="http://schemas.openxmlformats.org/officeDocument/2006/relationships/hyperlink" Target="http://www.shi.com/" TargetMode="External"/><Relationship Id="rId9" Type="http://schemas.openxmlformats.org/officeDocument/2006/relationships/hyperlink" Target="mailto:debra.lee@lexmark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aaron.taylor@lexmark.com" TargetMode="External"/><Relationship Id="rId1" Type="http://schemas.openxmlformats.org/officeDocument/2006/relationships/hyperlink" Target="http://www.lexmark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kmullin@kdi-inc.com" TargetMode="External"/><Relationship Id="rId7" Type="http://schemas.openxmlformats.org/officeDocument/2006/relationships/printerSettings" Target="../printerSettings/printerSettings31.bin"/><Relationship Id="rId2" Type="http://schemas.openxmlformats.org/officeDocument/2006/relationships/hyperlink" Target="mailto:Kcauldren@ktoss.com" TargetMode="External"/><Relationship Id="rId1" Type="http://schemas.openxmlformats.org/officeDocument/2006/relationships/hyperlink" Target="http://www.lexmark.com/" TargetMode="External"/><Relationship Id="rId6" Type="http://schemas.openxmlformats.org/officeDocument/2006/relationships/hyperlink" Target="mailto:mmoylan@outputmgroup.com" TargetMode="External"/><Relationship Id="rId5" Type="http://schemas.openxmlformats.org/officeDocument/2006/relationships/hyperlink" Target="mailto:tony@priornami.com" TargetMode="External"/><Relationship Id="rId4" Type="http://schemas.openxmlformats.org/officeDocument/2006/relationships/hyperlink" Target="mailto:debra.lee@lexmark.com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debra.lee@lexmark.com" TargetMode="External"/><Relationship Id="rId1" Type="http://schemas.openxmlformats.org/officeDocument/2006/relationships/hyperlink" Target="http://www.lexmark.com/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mark.com/" TargetMode="External"/><Relationship Id="rId3" Type="http://schemas.openxmlformats.org/officeDocument/2006/relationships/hyperlink" Target="mailto:tom.walter@kelleycreate.com" TargetMode="External"/><Relationship Id="rId7" Type="http://schemas.openxmlformats.org/officeDocument/2006/relationships/hyperlink" Target="mailto:tbeeles@allied.tech" TargetMode="External"/><Relationship Id="rId2" Type="http://schemas.openxmlformats.org/officeDocument/2006/relationships/hyperlink" Target="https://pacificoffice.com/" TargetMode="External"/><Relationship Id="rId1" Type="http://schemas.openxmlformats.org/officeDocument/2006/relationships/hyperlink" Target="mailto:apritchett@pacificoffice.com" TargetMode="External"/><Relationship Id="rId6" Type="http://schemas.openxmlformats.org/officeDocument/2006/relationships/hyperlink" Target="https://copiersnw.com/" TargetMode="External"/><Relationship Id="rId5" Type="http://schemas.openxmlformats.org/officeDocument/2006/relationships/hyperlink" Target="mailto:lsvarcs@copiersnw.com" TargetMode="External"/><Relationship Id="rId10" Type="http://schemas.openxmlformats.org/officeDocument/2006/relationships/printerSettings" Target="../printerSettings/printerSettings38.bin"/><Relationship Id="rId4" Type="http://schemas.openxmlformats.org/officeDocument/2006/relationships/hyperlink" Target="https://kelleycreate.com/" TargetMode="External"/><Relationship Id="rId9" Type="http://schemas.openxmlformats.org/officeDocument/2006/relationships/hyperlink" Target="mailto:debra.lee@lexmark.com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pritchett@pacificoffice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connie@fruthgroup.com" TargetMode="External"/><Relationship Id="rId1" Type="http://schemas.openxmlformats.org/officeDocument/2006/relationships/hyperlink" Target="https://fruthgroup.com/" TargetMode="External"/><Relationship Id="rId6" Type="http://schemas.openxmlformats.org/officeDocument/2006/relationships/hyperlink" Target="mailto:debra.lee@lexmark.com" TargetMode="External"/><Relationship Id="rId5" Type="http://schemas.openxmlformats.org/officeDocument/2006/relationships/hyperlink" Target="http://www.lexmark.com/" TargetMode="External"/><Relationship Id="rId4" Type="http://schemas.openxmlformats.org/officeDocument/2006/relationships/hyperlink" Target="https://pacificoffice.com/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debra.lee@lexmark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mmoylan@outputmgroup.com" TargetMode="Externa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bhays@gflesch.com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mailto:debra.lee@lexmark.com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://www.lexmark.com/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mailto:debra.lee@lexmark.com" TargetMode="External"/><Relationship Id="rId1" Type="http://schemas.openxmlformats.org/officeDocument/2006/relationships/hyperlink" Target="http://www.lexmark.com/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debra.lee@lexmark.com" TargetMode="External"/><Relationship Id="rId3" Type="http://schemas.openxmlformats.org/officeDocument/2006/relationships/hyperlink" Target="mailto:yousifk@handhsystems.com" TargetMode="External"/><Relationship Id="rId7" Type="http://schemas.openxmlformats.org/officeDocument/2006/relationships/hyperlink" Target="http://www.lexmark.com/" TargetMode="External"/><Relationship Id="rId12" Type="http://schemas.openxmlformats.org/officeDocument/2006/relationships/printerSettings" Target="../printerSettings/printerSettings49.bin"/><Relationship Id="rId2" Type="http://schemas.openxmlformats.org/officeDocument/2006/relationships/hyperlink" Target="mailto:tom.walter@kelleycreate.com" TargetMode="External"/><Relationship Id="rId1" Type="http://schemas.openxmlformats.org/officeDocument/2006/relationships/hyperlink" Target="mailto:lsvarcs@copiersnw.com" TargetMode="External"/><Relationship Id="rId6" Type="http://schemas.openxmlformats.org/officeDocument/2006/relationships/hyperlink" Target="https://handhsystems.com/" TargetMode="External"/><Relationship Id="rId11" Type="http://schemas.openxmlformats.org/officeDocument/2006/relationships/hyperlink" Target="https://pacificoffice.com/" TargetMode="External"/><Relationship Id="rId5" Type="http://schemas.openxmlformats.org/officeDocument/2006/relationships/hyperlink" Target="https://kelleycreate.com/" TargetMode="External"/><Relationship Id="rId10" Type="http://schemas.openxmlformats.org/officeDocument/2006/relationships/hyperlink" Target="mailto:apritchett@pacificoffice.com" TargetMode="External"/><Relationship Id="rId4" Type="http://schemas.openxmlformats.org/officeDocument/2006/relationships/hyperlink" Target="https://copiersnw.com/" TargetMode="External"/><Relationship Id="rId9" Type="http://schemas.openxmlformats.org/officeDocument/2006/relationships/hyperlink" Target="mailto:mmoylan@outputmgroup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https://www.datamaxarkansas.com/" TargetMode="External"/><Relationship Id="rId1" Type="http://schemas.openxmlformats.org/officeDocument/2006/relationships/hyperlink" Target="mailto:csimon@datamaxinc.com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christina@tdsit.com" TargetMode="External"/><Relationship Id="rId4" Type="http://schemas.openxmlformats.org/officeDocument/2006/relationships/hyperlink" Target="mailto:debra.lee@lexmark.com" TargetMode="Externa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alessner@gflesch.com" TargetMode="Externa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mailto:debra.lee@lexmark.com" TargetMode="Externa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xmark.com/" TargetMode="External"/><Relationship Id="rId2" Type="http://schemas.openxmlformats.org/officeDocument/2006/relationships/hyperlink" Target="mailto:bhays@gflesch.com" TargetMode="External"/><Relationship Id="rId1" Type="http://schemas.openxmlformats.org/officeDocument/2006/relationships/hyperlink" Target="mailto:melissa@coastcoast.com%20and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jmilan@ubeo.com" TargetMode="External"/><Relationship Id="rId4" Type="http://schemas.openxmlformats.org/officeDocument/2006/relationships/hyperlink" Target="mailto:debra.lee@lexmark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sschnabel@fbponline.com" TargetMode="External"/><Relationship Id="rId13" Type="http://schemas.openxmlformats.org/officeDocument/2006/relationships/hyperlink" Target="https://harristechnologies.com/" TargetMode="External"/><Relationship Id="rId3" Type="http://schemas.openxmlformats.org/officeDocument/2006/relationships/hyperlink" Target="mailto:John@nelowet.com" TargetMode="External"/><Relationship Id="rId7" Type="http://schemas.openxmlformats.org/officeDocument/2006/relationships/hyperlink" Target="https://goo.gl/maps/ctV63KiNb2pjbJJb7" TargetMode="External"/><Relationship Id="rId12" Type="http://schemas.openxmlformats.org/officeDocument/2006/relationships/hyperlink" Target="mailto:jmilan@ubeo.com" TargetMode="External"/><Relationship Id="rId2" Type="http://schemas.openxmlformats.org/officeDocument/2006/relationships/hyperlink" Target="mailto:TBaranek@allcopyproducts.com" TargetMode="External"/><Relationship Id="rId1" Type="http://schemas.openxmlformats.org/officeDocument/2006/relationships/hyperlink" Target="https://www.allcopyproducts.com/" TargetMode="External"/><Relationship Id="rId6" Type="http://schemas.openxmlformats.org/officeDocument/2006/relationships/hyperlink" Target="https://goo.gl/maps/ctV63KiNb2pjbJJb7" TargetMode="External"/><Relationship Id="rId11" Type="http://schemas.openxmlformats.org/officeDocument/2006/relationships/hyperlink" Target="mailto:debra.lee@lexmark.com" TargetMode="External"/><Relationship Id="rId5" Type="http://schemas.openxmlformats.org/officeDocument/2006/relationships/hyperlink" Target="https://www.fbponline.com/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://www.lexmark.com/" TargetMode="External"/><Relationship Id="rId4" Type="http://schemas.openxmlformats.org/officeDocument/2006/relationships/hyperlink" Target="tel:+13033903600" TargetMode="External"/><Relationship Id="rId9" Type="http://schemas.openxmlformats.org/officeDocument/2006/relationships/hyperlink" Target="mailto:mmoylan@outputmgroup.com" TargetMode="External"/><Relationship Id="rId14" Type="http://schemas.openxmlformats.org/officeDocument/2006/relationships/hyperlink" Target="mailto:donna.culver@harristechnologies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debra.lee@lexmark.com" TargetMode="External"/><Relationship Id="rId1" Type="http://schemas.openxmlformats.org/officeDocument/2006/relationships/hyperlink" Target="http://www.lexmark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9">
    <pageSetUpPr fitToPage="1"/>
  </sheetPr>
  <dimension ref="A1:H58"/>
  <sheetViews>
    <sheetView showGridLines="0" tabSelected="1" zoomScaleNormal="100" workbookViewId="0">
      <pane ySplit="5" topLeftCell="A18" activePane="bottomLeft" state="frozen"/>
      <selection pane="bottomLeft" activeCell="J33" sqref="J33"/>
    </sheetView>
  </sheetViews>
  <sheetFormatPr defaultColWidth="8.77734375" defaultRowHeight="14.4" x14ac:dyDescent="0.3"/>
  <cols>
    <col min="1" max="1" width="21.44140625" customWidth="1"/>
    <col min="2" max="2" width="39.77734375" customWidth="1"/>
    <col min="3" max="3" width="20.44140625" customWidth="1"/>
  </cols>
  <sheetData>
    <row r="1" spans="1:8" ht="18" x14ac:dyDescent="0.35">
      <c r="A1" s="59" t="s">
        <v>0</v>
      </c>
      <c r="B1" s="59"/>
      <c r="C1" s="59"/>
      <c r="D1" s="11"/>
      <c r="E1" s="11"/>
      <c r="F1" s="11"/>
      <c r="G1" s="11"/>
      <c r="H1" s="11"/>
    </row>
    <row r="2" spans="1:8" x14ac:dyDescent="0.3">
      <c r="B2" s="3"/>
      <c r="C2" s="3"/>
      <c r="D2" s="3"/>
      <c r="E2" s="3"/>
    </row>
    <row r="3" spans="1:8" ht="15.6" x14ac:dyDescent="0.3">
      <c r="A3" s="57" t="s">
        <v>1</v>
      </c>
      <c r="B3" s="58"/>
      <c r="C3" s="58"/>
      <c r="D3" s="58"/>
    </row>
    <row r="5" spans="1:8" ht="15.6" x14ac:dyDescent="0.3">
      <c r="A5" s="1" t="s">
        <v>2</v>
      </c>
      <c r="B5" s="10" t="s">
        <v>3</v>
      </c>
      <c r="C5" s="10" t="s">
        <v>4</v>
      </c>
    </row>
    <row r="6" spans="1:8" x14ac:dyDescent="0.3">
      <c r="A6" s="2" t="s">
        <v>5</v>
      </c>
      <c r="B6" s="4" t="s">
        <v>6</v>
      </c>
      <c r="C6" s="4">
        <v>1</v>
      </c>
    </row>
    <row r="7" spans="1:8" x14ac:dyDescent="0.3">
      <c r="A7" s="2" t="s">
        <v>7</v>
      </c>
      <c r="B7" s="4"/>
      <c r="C7" s="4"/>
    </row>
    <row r="8" spans="1:8" x14ac:dyDescent="0.3">
      <c r="A8" s="2" t="s">
        <v>8</v>
      </c>
      <c r="B8" s="4" t="s">
        <v>6</v>
      </c>
      <c r="C8" s="4">
        <v>2</v>
      </c>
    </row>
    <row r="9" spans="1:8" x14ac:dyDescent="0.3">
      <c r="A9" s="2" t="s">
        <v>9</v>
      </c>
      <c r="B9" s="4" t="s">
        <v>6</v>
      </c>
      <c r="C9" s="4">
        <v>2</v>
      </c>
    </row>
    <row r="10" spans="1:8" x14ac:dyDescent="0.3">
      <c r="A10" s="2" t="s">
        <v>10</v>
      </c>
      <c r="B10" s="51" t="s">
        <v>6</v>
      </c>
      <c r="C10" s="51">
        <v>4</v>
      </c>
    </row>
    <row r="11" spans="1:8" x14ac:dyDescent="0.3">
      <c r="A11" s="2" t="s">
        <v>11</v>
      </c>
      <c r="B11" s="51" t="s">
        <v>6</v>
      </c>
      <c r="C11" s="56">
        <v>6</v>
      </c>
    </row>
    <row r="12" spans="1:8" x14ac:dyDescent="0.3">
      <c r="A12" s="2" t="s">
        <v>12</v>
      </c>
      <c r="B12" s="51"/>
      <c r="C12" s="51"/>
    </row>
    <row r="13" spans="1:8" x14ac:dyDescent="0.3">
      <c r="A13" s="2" t="s">
        <v>13</v>
      </c>
      <c r="B13" s="51"/>
      <c r="C13" s="51"/>
    </row>
    <row r="14" spans="1:8" x14ac:dyDescent="0.3">
      <c r="A14" s="2" t="s">
        <v>14</v>
      </c>
      <c r="B14" s="51" t="s">
        <v>6</v>
      </c>
      <c r="C14" s="51">
        <v>6</v>
      </c>
    </row>
    <row r="15" spans="1:8" x14ac:dyDescent="0.3">
      <c r="A15" s="2" t="s">
        <v>15</v>
      </c>
      <c r="B15" s="51"/>
      <c r="C15" s="51"/>
    </row>
    <row r="16" spans="1:8" x14ac:dyDescent="0.3">
      <c r="A16" s="2" t="s">
        <v>16</v>
      </c>
      <c r="B16" s="51" t="s">
        <v>6</v>
      </c>
      <c r="C16" s="51">
        <v>2</v>
      </c>
    </row>
    <row r="17" spans="1:3" x14ac:dyDescent="0.3">
      <c r="A17" s="2" t="s">
        <v>17</v>
      </c>
      <c r="B17" s="51"/>
      <c r="C17" s="51"/>
    </row>
    <row r="18" spans="1:3" x14ac:dyDescent="0.3">
      <c r="A18" s="2" t="s">
        <v>18</v>
      </c>
      <c r="B18" s="51"/>
      <c r="C18" s="51"/>
    </row>
    <row r="19" spans="1:3" x14ac:dyDescent="0.3">
      <c r="A19" s="2" t="s">
        <v>19</v>
      </c>
      <c r="B19" s="51"/>
      <c r="C19" s="51"/>
    </row>
    <row r="20" spans="1:3" x14ac:dyDescent="0.3">
      <c r="A20" s="2" t="s">
        <v>20</v>
      </c>
      <c r="B20" s="51" t="s">
        <v>6</v>
      </c>
      <c r="C20" s="51">
        <v>6</v>
      </c>
    </row>
    <row r="21" spans="1:3" x14ac:dyDescent="0.3">
      <c r="A21" s="2" t="s">
        <v>21</v>
      </c>
      <c r="B21" s="4" t="s">
        <v>6</v>
      </c>
      <c r="C21" s="4">
        <v>2</v>
      </c>
    </row>
    <row r="22" spans="1:3" x14ac:dyDescent="0.3">
      <c r="A22" s="2" t="s">
        <v>22</v>
      </c>
      <c r="B22" s="51" t="s">
        <v>6</v>
      </c>
      <c r="C22" s="51">
        <v>4</v>
      </c>
    </row>
    <row r="23" spans="1:3" x14ac:dyDescent="0.3">
      <c r="A23" s="2" t="s">
        <v>23</v>
      </c>
      <c r="B23" s="4"/>
      <c r="C23" s="4"/>
    </row>
    <row r="24" spans="1:3" x14ac:dyDescent="0.3">
      <c r="A24" s="2" t="s">
        <v>24</v>
      </c>
      <c r="B24" s="4"/>
      <c r="C24" s="4"/>
    </row>
    <row r="25" spans="1:3" x14ac:dyDescent="0.3">
      <c r="A25" s="2" t="s">
        <v>25</v>
      </c>
      <c r="B25" s="4"/>
      <c r="C25" s="4"/>
    </row>
    <row r="26" spans="1:3" x14ac:dyDescent="0.3">
      <c r="A26" s="2" t="s">
        <v>26</v>
      </c>
      <c r="B26" s="4"/>
      <c r="C26" s="4"/>
    </row>
    <row r="27" spans="1:3" x14ac:dyDescent="0.3">
      <c r="A27" s="2" t="s">
        <v>27</v>
      </c>
      <c r="B27" s="4"/>
      <c r="C27" s="4"/>
    </row>
    <row r="28" spans="1:3" x14ac:dyDescent="0.3">
      <c r="A28" s="2" t="s">
        <v>28</v>
      </c>
      <c r="B28" s="4"/>
      <c r="C28" s="4"/>
    </row>
    <row r="29" spans="1:3" x14ac:dyDescent="0.3">
      <c r="A29" s="2" t="s">
        <v>29</v>
      </c>
      <c r="B29" s="4"/>
      <c r="C29" s="4"/>
    </row>
    <row r="30" spans="1:3" x14ac:dyDescent="0.3">
      <c r="A30" s="2" t="s">
        <v>30</v>
      </c>
      <c r="B30" s="4" t="s">
        <v>6</v>
      </c>
      <c r="C30" s="4">
        <v>4</v>
      </c>
    </row>
    <row r="31" spans="1:3" x14ac:dyDescent="0.3">
      <c r="A31" s="2" t="s">
        <v>31</v>
      </c>
      <c r="B31" s="4"/>
      <c r="C31" s="4"/>
    </row>
    <row r="32" spans="1:3" x14ac:dyDescent="0.3">
      <c r="A32" s="2" t="s">
        <v>32</v>
      </c>
      <c r="B32" s="4"/>
      <c r="C32" s="4"/>
    </row>
    <row r="33" spans="1:5" x14ac:dyDescent="0.3">
      <c r="A33" s="2" t="s">
        <v>33</v>
      </c>
      <c r="B33" s="4"/>
      <c r="C33" s="4"/>
    </row>
    <row r="34" spans="1:5" x14ac:dyDescent="0.3">
      <c r="A34" s="2" t="s">
        <v>34</v>
      </c>
      <c r="B34" s="4"/>
      <c r="C34" s="4"/>
    </row>
    <row r="35" spans="1:5" x14ac:dyDescent="0.3">
      <c r="A35" s="2" t="s">
        <v>35</v>
      </c>
      <c r="B35" s="51" t="s">
        <v>6</v>
      </c>
      <c r="C35" s="51">
        <v>4</v>
      </c>
    </row>
    <row r="36" spans="1:5" x14ac:dyDescent="0.3">
      <c r="A36" s="2" t="s">
        <v>36</v>
      </c>
      <c r="B36" s="4"/>
      <c r="C36" s="4"/>
    </row>
    <row r="37" spans="1:5" x14ac:dyDescent="0.3">
      <c r="A37" s="2" t="s">
        <v>37</v>
      </c>
      <c r="B37" s="4"/>
      <c r="C37" s="4"/>
    </row>
    <row r="38" spans="1:5" x14ac:dyDescent="0.3">
      <c r="A38" s="2" t="s">
        <v>38</v>
      </c>
      <c r="B38" s="4"/>
      <c r="C38" s="4"/>
    </row>
    <row r="39" spans="1:5" x14ac:dyDescent="0.3">
      <c r="A39" s="2" t="s">
        <v>39</v>
      </c>
      <c r="B39" s="4"/>
      <c r="C39" s="4"/>
      <c r="E39" t="s">
        <v>97</v>
      </c>
    </row>
    <row r="40" spans="1:5" x14ac:dyDescent="0.3">
      <c r="A40" s="2" t="s">
        <v>40</v>
      </c>
      <c r="B40" s="4"/>
      <c r="C40" s="4"/>
    </row>
    <row r="41" spans="1:5" x14ac:dyDescent="0.3">
      <c r="A41" s="2" t="s">
        <v>41</v>
      </c>
      <c r="B41" s="4"/>
      <c r="C41" s="4"/>
    </row>
    <row r="42" spans="1:5" x14ac:dyDescent="0.3">
      <c r="A42" s="2" t="s">
        <v>42</v>
      </c>
      <c r="B42" s="51" t="s">
        <v>6</v>
      </c>
      <c r="C42" s="51">
        <v>4</v>
      </c>
    </row>
    <row r="43" spans="1:5" x14ac:dyDescent="0.3">
      <c r="A43" s="2" t="s">
        <v>43</v>
      </c>
      <c r="B43" s="4"/>
      <c r="C43" s="4"/>
    </row>
    <row r="44" spans="1:5" x14ac:dyDescent="0.3">
      <c r="A44" s="2" t="s">
        <v>44</v>
      </c>
      <c r="B44" s="4"/>
      <c r="C44" s="4"/>
    </row>
    <row r="45" spans="1:5" x14ac:dyDescent="0.3">
      <c r="A45" s="2" t="s">
        <v>45</v>
      </c>
      <c r="B45" s="4" t="s">
        <v>6</v>
      </c>
      <c r="C45" s="4">
        <v>1</v>
      </c>
    </row>
    <row r="46" spans="1:5" x14ac:dyDescent="0.3">
      <c r="A46" s="2" t="s">
        <v>46</v>
      </c>
      <c r="B46" s="4"/>
      <c r="C46" s="4"/>
    </row>
    <row r="47" spans="1:5" x14ac:dyDescent="0.3">
      <c r="A47" s="2" t="s">
        <v>47</v>
      </c>
      <c r="B47" s="4" t="s">
        <v>6</v>
      </c>
      <c r="C47" s="4">
        <v>1</v>
      </c>
    </row>
    <row r="48" spans="1:5" x14ac:dyDescent="0.3">
      <c r="A48" s="2" t="s">
        <v>48</v>
      </c>
      <c r="B48" s="4"/>
      <c r="C48" s="4"/>
    </row>
    <row r="49" spans="1:3" x14ac:dyDescent="0.3">
      <c r="A49" s="2" t="s">
        <v>49</v>
      </c>
      <c r="B49" s="4"/>
      <c r="C49" s="4"/>
    </row>
    <row r="50" spans="1:3" x14ac:dyDescent="0.3">
      <c r="A50" s="2" t="s">
        <v>50</v>
      </c>
      <c r="B50" s="4"/>
      <c r="C50" s="4"/>
    </row>
    <row r="51" spans="1:3" x14ac:dyDescent="0.3">
      <c r="A51" s="2" t="s">
        <v>51</v>
      </c>
      <c r="B51" s="4" t="s">
        <v>97</v>
      </c>
      <c r="C51" s="4" t="s">
        <v>97</v>
      </c>
    </row>
    <row r="52" spans="1:3" x14ac:dyDescent="0.3">
      <c r="A52" s="2" t="s">
        <v>52</v>
      </c>
      <c r="B52" s="4"/>
      <c r="C52" s="4"/>
    </row>
    <row r="53" spans="1:3" x14ac:dyDescent="0.3">
      <c r="A53" s="2" t="s">
        <v>53</v>
      </c>
      <c r="B53" s="4" t="s">
        <v>6</v>
      </c>
      <c r="C53" s="4">
        <v>5</v>
      </c>
    </row>
    <row r="54" spans="1:3" x14ac:dyDescent="0.3">
      <c r="A54" s="2" t="s">
        <v>54</v>
      </c>
      <c r="B54" s="4"/>
      <c r="C54" s="4"/>
    </row>
    <row r="55" spans="1:3" x14ac:dyDescent="0.3">
      <c r="A55" s="2" t="s">
        <v>55</v>
      </c>
      <c r="B55" s="4"/>
      <c r="C55" s="4"/>
    </row>
    <row r="56" spans="1:3" x14ac:dyDescent="0.3">
      <c r="A56" s="2" t="s">
        <v>56</v>
      </c>
      <c r="B56" s="4" t="s">
        <v>6</v>
      </c>
      <c r="C56" s="4">
        <v>2</v>
      </c>
    </row>
    <row r="57" spans="1:3" ht="15" thickBot="1" x14ac:dyDescent="0.35">
      <c r="A57" s="5" t="s">
        <v>57</v>
      </c>
      <c r="B57" s="6"/>
      <c r="C57" s="6"/>
    </row>
    <row r="58" spans="1:3" ht="15" thickBot="1" x14ac:dyDescent="0.35">
      <c r="A58" s="7" t="s">
        <v>58</v>
      </c>
      <c r="B58" s="8">
        <f>COUNTA(B6:B57)</f>
        <v>18</v>
      </c>
      <c r="C58" s="9">
        <f>SUM(C6:C57)</f>
        <v>56</v>
      </c>
    </row>
  </sheetData>
  <mergeCells count="2">
    <mergeCell ref="A3:D3"/>
    <mergeCell ref="A1:C1"/>
  </mergeCells>
  <printOptions horizontalCentered="1"/>
  <pageMargins left="1" right="1" top="0.25" bottom="0.25" header="0.3" footer="0.3"/>
  <pageSetup scale="76" orientation="portrait" r:id="rId1"/>
  <headerFooter>
    <oddFooter>&amp;LDecember 2023&amp;C_x000D_&amp;1#&amp;"Calibri"&amp;10&amp;K000000 Lexmark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3"/>
  <dimension ref="A1:J446"/>
  <sheetViews>
    <sheetView showGridLines="0" topLeftCell="A55" zoomScaleNormal="100" zoomScaleSheetLayoutView="150" workbookViewId="0">
      <selection activeCell="K65" sqref="K64:K65"/>
    </sheetView>
  </sheetViews>
  <sheetFormatPr defaultColWidth="9.44140625" defaultRowHeight="14.4" x14ac:dyDescent="0.3"/>
  <cols>
    <col min="1" max="1" width="26.44140625" bestFit="1" customWidth="1"/>
    <col min="2" max="2" width="39.44140625" bestFit="1" customWidth="1"/>
    <col min="3" max="3" width="6.44140625" bestFit="1" customWidth="1"/>
    <col min="4" max="4" width="30.44140625" customWidth="1"/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142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t="s">
        <v>143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B12" s="31" t="s">
        <v>144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 t="s">
        <v>145</v>
      </c>
      <c r="C13" s="64"/>
      <c r="D13" s="64"/>
      <c r="E13" t="s">
        <v>66</v>
      </c>
      <c r="F13" s="64" t="s">
        <v>146</v>
      </c>
      <c r="G13" s="64"/>
      <c r="H13" t="s">
        <v>68</v>
      </c>
      <c r="I13">
        <v>34471</v>
      </c>
    </row>
    <row r="14" spans="1:10" x14ac:dyDescent="0.3">
      <c r="A14" t="s">
        <v>96</v>
      </c>
      <c r="B14" t="s">
        <v>147</v>
      </c>
    </row>
    <row r="15" spans="1:10" x14ac:dyDescent="0.3">
      <c r="A15" t="s">
        <v>70</v>
      </c>
      <c r="B15" s="62" t="s">
        <v>148</v>
      </c>
      <c r="C15" s="62"/>
      <c r="D15" s="62"/>
      <c r="E15" t="s">
        <v>71</v>
      </c>
      <c r="F15" s="65" t="s">
        <v>149</v>
      </c>
      <c r="G15" s="64"/>
      <c r="H15" s="64"/>
      <c r="I15" s="64"/>
    </row>
    <row r="16" spans="1:10" x14ac:dyDescent="0.3">
      <c r="A16" t="s">
        <v>72</v>
      </c>
      <c r="B16" s="65" t="s">
        <v>150</v>
      </c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 t="s">
        <v>151</v>
      </c>
      <c r="C17" s="64"/>
      <c r="D17" s="64"/>
      <c r="E17" s="64"/>
      <c r="F17" s="64"/>
      <c r="G17" s="64"/>
      <c r="H17" s="64"/>
      <c r="I17" s="64"/>
      <c r="J17" s="64"/>
    </row>
    <row r="18" spans="1:10" x14ac:dyDescent="0.3">
      <c r="A18" t="s">
        <v>90</v>
      </c>
      <c r="B18" t="s">
        <v>91</v>
      </c>
      <c r="C18" s="64"/>
      <c r="D18" s="64"/>
      <c r="E18" s="64"/>
      <c r="F18" s="64"/>
      <c r="G18" s="64"/>
      <c r="H18" s="64"/>
      <c r="I18" s="64"/>
      <c r="J18" s="64"/>
    </row>
    <row r="19" spans="1:10" x14ac:dyDescent="0.3">
      <c r="A19" s="61" t="s">
        <v>142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B21" t="s">
        <v>152</v>
      </c>
    </row>
    <row r="22" spans="1:10" x14ac:dyDescent="0.3">
      <c r="A22" t="s">
        <v>62</v>
      </c>
      <c r="B22" t="s">
        <v>153</v>
      </c>
    </row>
    <row r="23" spans="1:10" x14ac:dyDescent="0.3">
      <c r="A23" t="s">
        <v>64</v>
      </c>
      <c r="B23" s="64" t="s">
        <v>154</v>
      </c>
      <c r="C23" s="64"/>
      <c r="D23" s="64"/>
      <c r="E23" t="s">
        <v>66</v>
      </c>
      <c r="F23" s="64" t="s">
        <v>146</v>
      </c>
      <c r="G23" s="64"/>
      <c r="H23" t="s">
        <v>68</v>
      </c>
      <c r="I23">
        <v>33801</v>
      </c>
    </row>
    <row r="24" spans="1:10" x14ac:dyDescent="0.3">
      <c r="A24" t="s">
        <v>96</v>
      </c>
      <c r="B24" t="s">
        <v>155</v>
      </c>
    </row>
    <row r="25" spans="1:10" x14ac:dyDescent="0.3">
      <c r="A25" t="s">
        <v>70</v>
      </c>
      <c r="B25" s="64" t="s">
        <v>156</v>
      </c>
      <c r="C25" s="64"/>
      <c r="D25" s="64"/>
      <c r="E25" t="s">
        <v>71</v>
      </c>
      <c r="F25" s="65" t="s">
        <v>157</v>
      </c>
      <c r="G25" s="65"/>
      <c r="H25" s="65"/>
      <c r="I25" s="65"/>
    </row>
    <row r="26" spans="1:10" x14ac:dyDescent="0.3">
      <c r="A26" t="s">
        <v>72</v>
      </c>
      <c r="B26" s="65" t="s">
        <v>158</v>
      </c>
      <c r="C26" s="65"/>
      <c r="D26" s="65"/>
      <c r="E26" s="65"/>
      <c r="F26" s="65"/>
      <c r="G26" s="65"/>
      <c r="H26" s="65"/>
      <c r="I26" s="65"/>
      <c r="J26" s="65"/>
    </row>
    <row r="27" spans="1:10" x14ac:dyDescent="0.3">
      <c r="A27" t="s">
        <v>74</v>
      </c>
      <c r="B27" s="64" t="s">
        <v>159</v>
      </c>
      <c r="C27" s="64"/>
      <c r="D27" s="64"/>
      <c r="E27" s="64"/>
      <c r="F27" s="64"/>
      <c r="G27" s="64"/>
      <c r="H27" s="64"/>
      <c r="I27" s="64"/>
      <c r="J27" s="64"/>
    </row>
    <row r="28" spans="1:10" x14ac:dyDescent="0.3">
      <c r="A28" s="64" t="s">
        <v>160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x14ac:dyDescent="0.3">
      <c r="A29" s="61" t="s">
        <v>142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s="19" t="s">
        <v>77</v>
      </c>
      <c r="B31" s="19" t="s">
        <v>161</v>
      </c>
      <c r="F31" s="20"/>
    </row>
    <row r="32" spans="1:10" x14ac:dyDescent="0.3">
      <c r="A32" s="19" t="s">
        <v>62</v>
      </c>
      <c r="B32" s="19" t="s">
        <v>162</v>
      </c>
      <c r="F32" s="20"/>
    </row>
    <row r="33" spans="1:10" x14ac:dyDescent="0.3">
      <c r="A33" s="19" t="s">
        <v>64</v>
      </c>
      <c r="B33" s="19" t="s">
        <v>163</v>
      </c>
      <c r="C33" s="19" t="s">
        <v>92</v>
      </c>
      <c r="D33" s="21" t="s">
        <v>164</v>
      </c>
      <c r="E33" s="19" t="s">
        <v>93</v>
      </c>
      <c r="F33" s="21">
        <v>30092</v>
      </c>
    </row>
    <row r="34" spans="1:10" x14ac:dyDescent="0.3">
      <c r="A34" s="19" t="s">
        <v>83</v>
      </c>
      <c r="B34" s="19" t="s">
        <v>165</v>
      </c>
      <c r="F34" s="20"/>
    </row>
    <row r="35" spans="1:10" x14ac:dyDescent="0.3">
      <c r="A35" s="19" t="s">
        <v>70</v>
      </c>
      <c r="B35" s="19" t="s">
        <v>166</v>
      </c>
      <c r="C35" s="19" t="s">
        <v>94</v>
      </c>
      <c r="D35" s="70" t="s">
        <v>167</v>
      </c>
      <c r="E35" s="71"/>
      <c r="F35" s="71"/>
    </row>
    <row r="36" spans="1:10" x14ac:dyDescent="0.3">
      <c r="A36" s="19" t="s">
        <v>72</v>
      </c>
      <c r="B36" s="46" t="s">
        <v>168</v>
      </c>
      <c r="F36" s="20"/>
    </row>
    <row r="37" spans="1:10" x14ac:dyDescent="0.3">
      <c r="A37" s="19" t="s">
        <v>88</v>
      </c>
      <c r="B37" s="19" t="s">
        <v>169</v>
      </c>
      <c r="F37" s="20"/>
    </row>
    <row r="38" spans="1:10" x14ac:dyDescent="0.3">
      <c r="A38" t="s">
        <v>90</v>
      </c>
      <c r="B38" t="s">
        <v>91</v>
      </c>
    </row>
    <row r="39" spans="1:10" x14ac:dyDescent="0.3">
      <c r="A39" s="61" t="s">
        <v>142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s="19" t="s">
        <v>77</v>
      </c>
      <c r="B41" s="19" t="s">
        <v>301</v>
      </c>
      <c r="F41" s="20"/>
    </row>
    <row r="42" spans="1:10" x14ac:dyDescent="0.3">
      <c r="A42" s="19" t="s">
        <v>62</v>
      </c>
      <c r="B42" s="19" t="s">
        <v>302</v>
      </c>
      <c r="F42" s="20"/>
    </row>
    <row r="43" spans="1:10" x14ac:dyDescent="0.3">
      <c r="A43" s="19" t="s">
        <v>64</v>
      </c>
      <c r="B43" s="19" t="s">
        <v>303</v>
      </c>
      <c r="C43" s="19" t="s">
        <v>92</v>
      </c>
      <c r="D43" s="21" t="s">
        <v>146</v>
      </c>
      <c r="E43" s="19" t="s">
        <v>93</v>
      </c>
      <c r="F43" s="21">
        <v>32216</v>
      </c>
    </row>
    <row r="44" spans="1:10" x14ac:dyDescent="0.3">
      <c r="A44" s="19" t="s">
        <v>83</v>
      </c>
      <c r="B44" s="19" t="s">
        <v>304</v>
      </c>
      <c r="F44" s="20"/>
    </row>
    <row r="45" spans="1:10" x14ac:dyDescent="0.3">
      <c r="A45" s="19" t="s">
        <v>70</v>
      </c>
      <c r="B45" s="19" t="s">
        <v>305</v>
      </c>
      <c r="C45" s="19" t="s">
        <v>94</v>
      </c>
      <c r="D45" s="25" t="s">
        <v>308</v>
      </c>
      <c r="F45" s="21"/>
    </row>
    <row r="46" spans="1:10" x14ac:dyDescent="0.3">
      <c r="A46" s="19" t="s">
        <v>72</v>
      </c>
      <c r="B46" s="23" t="s">
        <v>306</v>
      </c>
      <c r="F46" s="20"/>
    </row>
    <row r="47" spans="1:10" x14ac:dyDescent="0.3">
      <c r="A47" s="19" t="s">
        <v>88</v>
      </c>
      <c r="B47" s="19" t="s">
        <v>307</v>
      </c>
      <c r="F47" s="20"/>
    </row>
    <row r="48" spans="1:10" x14ac:dyDescent="0.3">
      <c r="A48" t="s">
        <v>90</v>
      </c>
      <c r="B48" s="19" t="s">
        <v>91</v>
      </c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142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ht="15" customHeight="1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B51" s="19" t="s">
        <v>326</v>
      </c>
      <c r="C51" s="64"/>
      <c r="D51" s="64"/>
      <c r="E51" s="64"/>
      <c r="F51" s="64"/>
      <c r="G51" s="64"/>
      <c r="H51" s="64"/>
      <c r="I51" s="64"/>
    </row>
    <row r="52" spans="1:10" x14ac:dyDescent="0.3">
      <c r="A52" t="s">
        <v>62</v>
      </c>
      <c r="B52" t="s">
        <v>327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 t="s">
        <v>328</v>
      </c>
      <c r="C53" s="64"/>
      <c r="D53" s="64"/>
      <c r="E53" t="s">
        <v>66</v>
      </c>
      <c r="F53" s="64" t="s">
        <v>329</v>
      </c>
      <c r="G53" s="64"/>
      <c r="H53" t="s">
        <v>68</v>
      </c>
      <c r="I53">
        <v>39702</v>
      </c>
    </row>
    <row r="54" spans="1:10" x14ac:dyDescent="0.3">
      <c r="A54" t="s">
        <v>96</v>
      </c>
      <c r="B54" t="s">
        <v>330</v>
      </c>
    </row>
    <row r="55" spans="1:10" x14ac:dyDescent="0.3">
      <c r="A55" t="s">
        <v>70</v>
      </c>
      <c r="B55" s="64" t="s">
        <v>331</v>
      </c>
      <c r="C55" s="64"/>
      <c r="D55" s="64"/>
      <c r="E55" t="s">
        <v>71</v>
      </c>
      <c r="F55" s="65" t="s">
        <v>333</v>
      </c>
      <c r="G55" s="64"/>
      <c r="H55" s="64"/>
      <c r="I55" s="64"/>
    </row>
    <row r="56" spans="1:10" x14ac:dyDescent="0.3">
      <c r="A56" t="s">
        <v>72</v>
      </c>
      <c r="B56" s="65" t="s">
        <v>334</v>
      </c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 t="s">
        <v>332</v>
      </c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t="s">
        <v>90</v>
      </c>
      <c r="B58" t="s">
        <v>91</v>
      </c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142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B61" s="41" t="s">
        <v>78</v>
      </c>
    </row>
    <row r="62" spans="1:10" x14ac:dyDescent="0.3">
      <c r="A62" t="s">
        <v>62</v>
      </c>
      <c r="B62" t="s">
        <v>79</v>
      </c>
    </row>
    <row r="63" spans="1:10" x14ac:dyDescent="0.3">
      <c r="A63" t="s">
        <v>64</v>
      </c>
      <c r="B63" t="s">
        <v>80</v>
      </c>
      <c r="C63" t="s">
        <v>81</v>
      </c>
      <c r="E63" t="s">
        <v>82</v>
      </c>
      <c r="F63" s="16"/>
    </row>
    <row r="64" spans="1:10" x14ac:dyDescent="0.3">
      <c r="A64" t="s">
        <v>83</v>
      </c>
      <c r="B64" t="s">
        <v>84</v>
      </c>
    </row>
    <row r="65" spans="1:10" x14ac:dyDescent="0.3">
      <c r="A65" t="s">
        <v>70</v>
      </c>
      <c r="B65" t="s">
        <v>85</v>
      </c>
      <c r="C65" t="s">
        <v>86</v>
      </c>
      <c r="D65" s="13"/>
    </row>
    <row r="66" spans="1:10" x14ac:dyDescent="0.3">
      <c r="A66" t="s">
        <v>72</v>
      </c>
      <c r="B66" s="13" t="s">
        <v>87</v>
      </c>
    </row>
    <row r="67" spans="1:10" x14ac:dyDescent="0.3">
      <c r="A67" t="s">
        <v>88</v>
      </c>
      <c r="B67" s="40" t="s">
        <v>89</v>
      </c>
    </row>
    <row r="68" spans="1:10" ht="29.25" customHeight="1" x14ac:dyDescent="0.3">
      <c r="A68" t="s">
        <v>90</v>
      </c>
      <c r="B68" t="s">
        <v>91</v>
      </c>
    </row>
    <row r="70" spans="1:10" ht="15" customHeight="1" x14ac:dyDescent="0.3">
      <c r="A70" s="61" t="s">
        <v>142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s="61"/>
      <c r="B71" s="61"/>
      <c r="C71" s="61"/>
      <c r="D71" s="61"/>
      <c r="E71" s="61"/>
      <c r="F71" s="61"/>
      <c r="G71" s="61"/>
      <c r="H71" s="61"/>
      <c r="I71" s="61"/>
      <c r="J71" s="61"/>
    </row>
    <row r="72" spans="1:10" x14ac:dyDescent="0.3">
      <c r="A72" t="s">
        <v>77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62</v>
      </c>
      <c r="C73" s="64"/>
      <c r="D73" s="64"/>
      <c r="E73" s="64"/>
      <c r="F73" s="64"/>
      <c r="G73" s="64"/>
      <c r="H73" s="64"/>
      <c r="I73" s="64"/>
    </row>
    <row r="74" spans="1:10" x14ac:dyDescent="0.3">
      <c r="A74" t="s">
        <v>64</v>
      </c>
      <c r="B74" s="64"/>
      <c r="C74" s="64"/>
      <c r="D74" s="64"/>
      <c r="E74" t="s">
        <v>66</v>
      </c>
      <c r="F74" s="64"/>
      <c r="G74" s="64"/>
      <c r="H74" t="s">
        <v>68</v>
      </c>
      <c r="I74" s="16"/>
    </row>
    <row r="75" spans="1:10" x14ac:dyDescent="0.3">
      <c r="A75" t="s">
        <v>96</v>
      </c>
    </row>
    <row r="76" spans="1:10" ht="30.75" customHeight="1" x14ac:dyDescent="0.3">
      <c r="A76" s="29" t="s">
        <v>70</v>
      </c>
      <c r="B76" s="72"/>
      <c r="C76" s="64"/>
      <c r="D76" s="64"/>
      <c r="E76" t="s">
        <v>71</v>
      </c>
      <c r="F76" s="65"/>
      <c r="G76" s="64"/>
      <c r="H76" s="64"/>
      <c r="I76" s="64"/>
    </row>
    <row r="77" spans="1:10" x14ac:dyDescent="0.3">
      <c r="A77" t="s">
        <v>72</v>
      </c>
      <c r="B77" s="65"/>
      <c r="C77" s="64"/>
      <c r="D77" s="64"/>
      <c r="E77" s="64"/>
      <c r="F77" s="64"/>
      <c r="G77" s="64"/>
      <c r="H77" s="64"/>
      <c r="I77" s="64"/>
      <c r="J77" s="64"/>
    </row>
    <row r="78" spans="1:10" x14ac:dyDescent="0.3">
      <c r="A78" t="s">
        <v>74</v>
      </c>
      <c r="B78" s="64"/>
      <c r="C78" s="64"/>
      <c r="D78" s="64"/>
      <c r="E78" s="64"/>
      <c r="F78" s="64"/>
      <c r="G78" s="64"/>
      <c r="H78" s="64"/>
      <c r="I78" s="64"/>
      <c r="J78" s="64"/>
    </row>
    <row r="79" spans="1:10" ht="29.25" customHeight="1" x14ac:dyDescent="0.3">
      <c r="A79" t="s">
        <v>90</v>
      </c>
      <c r="C79" s="64"/>
      <c r="D79" s="64"/>
      <c r="E79" s="64"/>
      <c r="F79" s="64"/>
      <c r="G79" s="64"/>
      <c r="H79" s="64"/>
      <c r="I79" s="64"/>
      <c r="J79" s="64"/>
    </row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53">
    <mergeCell ref="B77:J77"/>
    <mergeCell ref="B78:J78"/>
    <mergeCell ref="C79:J79"/>
    <mergeCell ref="A70:J71"/>
    <mergeCell ref="C72:I72"/>
    <mergeCell ref="C73:I73"/>
    <mergeCell ref="B74:D74"/>
    <mergeCell ref="F74:G74"/>
    <mergeCell ref="B76:D76"/>
    <mergeCell ref="F76:I76"/>
    <mergeCell ref="A1:J1"/>
    <mergeCell ref="B3:J3"/>
    <mergeCell ref="B4:D4"/>
    <mergeCell ref="F4:G4"/>
    <mergeCell ref="B6:D6"/>
    <mergeCell ref="F6:I6"/>
    <mergeCell ref="B2:J2"/>
    <mergeCell ref="A19:J20"/>
    <mergeCell ref="B7:I7"/>
    <mergeCell ref="B8:I8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C18:J18"/>
    <mergeCell ref="B23:D23"/>
    <mergeCell ref="F23:G23"/>
    <mergeCell ref="B25:D25"/>
    <mergeCell ref="F25:I25"/>
    <mergeCell ref="B26:J26"/>
    <mergeCell ref="A39:J40"/>
    <mergeCell ref="C48:J48"/>
    <mergeCell ref="A49:J50"/>
    <mergeCell ref="B27:J27"/>
    <mergeCell ref="A28:B28"/>
    <mergeCell ref="C28:J28"/>
    <mergeCell ref="A29:J30"/>
    <mergeCell ref="D35:F35"/>
    <mergeCell ref="B56:J56"/>
    <mergeCell ref="B57:J57"/>
    <mergeCell ref="C58:J58"/>
    <mergeCell ref="A59:J60"/>
    <mergeCell ref="C51:I51"/>
    <mergeCell ref="C52:I52"/>
    <mergeCell ref="B53:D53"/>
    <mergeCell ref="F53:G53"/>
    <mergeCell ref="B55:D55"/>
    <mergeCell ref="F55:I55"/>
  </mergeCells>
  <hyperlinks>
    <hyperlink ref="F15" r:id="rId1" xr:uid="{353786AF-5B9D-354E-AF42-C2D0AD93C656}"/>
    <hyperlink ref="B16" r:id="rId2" xr:uid="{D511CE15-BE18-EE42-801B-7460AE42A342}"/>
    <hyperlink ref="F25:I25" r:id="rId3" display="pjones@boring.com" xr:uid="{676A040D-C0DE-45FE-AE0B-785F55D240B5}"/>
    <hyperlink ref="B26:J26" r:id="rId4" display="https://boring.com/" xr:uid="{EA936358-47CD-44F8-A86F-ADC118BC9549}"/>
    <hyperlink ref="D35:F35" r:id="rId5" display="pmassaro@milner.com" xr:uid="{E5872A7A-96C3-4C24-A8CF-3744EB6478ED}"/>
    <hyperlink ref="B36" r:id="rId6" xr:uid="{CD8FE016-8898-426C-BEF0-23495A7A7514}"/>
    <hyperlink ref="B46" r:id="rId7" xr:uid="{9D7B77C3-DCB5-4FCD-8B37-BA5F500B70C1}"/>
    <hyperlink ref="D45" r:id="rId8" xr:uid="{6BE5F8F4-CE84-4AF9-B515-48D4C8AE91C4}"/>
    <hyperlink ref="F55" r:id="rId9" xr:uid="{5ED0C351-6321-4D34-A211-A1C3256B4D61}"/>
    <hyperlink ref="B56" r:id="rId10" xr:uid="{EC17D4B9-9FDC-4EB7-AC42-8DE2F82A5D9C}"/>
    <hyperlink ref="D35" r:id="rId11" xr:uid="{596333ED-C41C-439C-BD75-9DAA9C200E80}"/>
    <hyperlink ref="B7" r:id="rId12" display="www.lexmark.com" xr:uid="{C3103831-A17B-4212-BA35-827205253F9F}"/>
    <hyperlink ref="F6" r:id="rId13" xr:uid="{F66C1B4F-3B16-4604-B6AA-C1748ECAC5AB}"/>
    <hyperlink ref="B66" r:id="rId14" xr:uid="{A7D57101-A6A1-457C-8B1A-E3518F32EBDA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170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170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170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170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170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170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170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3"/>
  <dimension ref="A1:J436"/>
  <sheetViews>
    <sheetView showGridLines="0" topLeftCell="A7" zoomScaleNormal="100" zoomScaleSheetLayoutView="150" workbookViewId="0">
      <selection activeCell="K11" sqref="A11:XFD12"/>
    </sheetView>
  </sheetViews>
  <sheetFormatPr defaultColWidth="9.44140625" defaultRowHeight="14.4" x14ac:dyDescent="0.3"/>
  <cols>
    <col min="1" max="1" width="26.44140625" bestFit="1" customWidth="1"/>
    <col min="2" max="2" width="30.44140625" bestFit="1" customWidth="1"/>
    <col min="10" max="10" width="12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x14ac:dyDescent="0.3">
      <c r="A9" s="61" t="s">
        <v>171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s="41" t="s">
        <v>345</v>
      </c>
    </row>
    <row r="12" spans="1:10" x14ac:dyDescent="0.3">
      <c r="A12" t="s">
        <v>62</v>
      </c>
      <c r="B12" s="50" t="s">
        <v>346</v>
      </c>
      <c r="C12" s="41"/>
      <c r="D12" s="41"/>
      <c r="E12" s="41"/>
      <c r="F12" s="41"/>
      <c r="G12" s="41"/>
      <c r="H12" s="41"/>
      <c r="I12" s="41"/>
      <c r="J12" s="41"/>
    </row>
    <row r="13" spans="1:10" x14ac:dyDescent="0.3">
      <c r="A13" t="s">
        <v>64</v>
      </c>
      <c r="B13" s="74" t="s">
        <v>347</v>
      </c>
      <c r="C13" s="74"/>
      <c r="D13" s="74"/>
      <c r="E13" s="41" t="s">
        <v>66</v>
      </c>
      <c r="F13" s="74" t="s">
        <v>348</v>
      </c>
      <c r="G13" s="74"/>
      <c r="H13" s="41" t="s">
        <v>68</v>
      </c>
      <c r="I13" s="41">
        <v>96813</v>
      </c>
      <c r="J13" s="41"/>
    </row>
    <row r="14" spans="1:10" x14ac:dyDescent="0.3">
      <c r="A14" t="s">
        <v>96</v>
      </c>
      <c r="B14" s="75" t="s">
        <v>349</v>
      </c>
      <c r="C14" s="75"/>
      <c r="D14" s="75"/>
      <c r="E14" s="75"/>
      <c r="F14" s="75"/>
      <c r="G14" s="75"/>
      <c r="H14" s="75"/>
      <c r="I14" s="75"/>
      <c r="J14" s="75"/>
    </row>
    <row r="15" spans="1:10" x14ac:dyDescent="0.3">
      <c r="A15" t="s">
        <v>70</v>
      </c>
      <c r="B15" s="74" t="s">
        <v>350</v>
      </c>
      <c r="C15" s="74"/>
      <c r="D15" s="74"/>
      <c r="E15" s="41" t="s">
        <v>71</v>
      </c>
      <c r="F15" s="73" t="s">
        <v>351</v>
      </c>
      <c r="G15" s="74"/>
      <c r="H15" s="74"/>
      <c r="I15" s="74"/>
      <c r="J15" s="41"/>
    </row>
    <row r="16" spans="1:10" ht="15" customHeight="1" x14ac:dyDescent="0.3">
      <c r="A16" t="s">
        <v>72</v>
      </c>
      <c r="B16" s="73"/>
      <c r="C16" s="74"/>
      <c r="D16" s="74"/>
      <c r="E16" s="74"/>
      <c r="F16" s="74"/>
      <c r="G16" s="74"/>
      <c r="H16" s="74"/>
      <c r="I16" s="74"/>
      <c r="J16" s="74"/>
    </row>
    <row r="17" spans="1:10" x14ac:dyDescent="0.3">
      <c r="A17" t="s">
        <v>74</v>
      </c>
      <c r="B17" s="75" t="s">
        <v>352</v>
      </c>
      <c r="C17" s="75"/>
      <c r="D17" s="75"/>
      <c r="E17" s="75"/>
      <c r="F17" s="75"/>
      <c r="G17" s="75"/>
      <c r="H17" s="75"/>
      <c r="I17" s="75"/>
      <c r="J17" s="75"/>
    </row>
    <row r="18" spans="1:10" ht="29.25" customHeight="1" x14ac:dyDescent="0.3">
      <c r="A18" t="s">
        <v>90</v>
      </c>
      <c r="B18" s="41" t="s">
        <v>16</v>
      </c>
      <c r="C18" s="41"/>
      <c r="D18" s="41"/>
      <c r="E18" s="41"/>
      <c r="F18" s="41"/>
      <c r="G18" s="41"/>
      <c r="H18" s="41"/>
      <c r="I18" s="41"/>
      <c r="J18" s="41"/>
    </row>
    <row r="19" spans="1:10" ht="15" customHeight="1" x14ac:dyDescent="0.3">
      <c r="A19" s="61" t="s">
        <v>171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ht="35.549999999999997" customHeight="1" x14ac:dyDescent="0.3">
      <c r="A21" t="s">
        <v>77</v>
      </c>
      <c r="B21" s="31" t="s">
        <v>413</v>
      </c>
      <c r="C21" s="64"/>
      <c r="D21" s="64"/>
      <c r="E21" s="64"/>
      <c r="F21" s="64"/>
      <c r="G21" s="64"/>
      <c r="H21" s="64"/>
      <c r="I21" s="64"/>
    </row>
    <row r="22" spans="1:10" ht="28.8" x14ac:dyDescent="0.3">
      <c r="A22" t="s">
        <v>62</v>
      </c>
      <c r="B22" s="31" t="s">
        <v>412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 t="s">
        <v>409</v>
      </c>
      <c r="C23" s="64"/>
      <c r="D23" s="64"/>
      <c r="E23" t="s">
        <v>66</v>
      </c>
      <c r="F23" s="64" t="s">
        <v>410</v>
      </c>
      <c r="G23" s="64"/>
      <c r="H23">
        <v>96701</v>
      </c>
    </row>
    <row r="24" spans="1:10" x14ac:dyDescent="0.3">
      <c r="A24" t="s">
        <v>96</v>
      </c>
      <c r="B24" t="s">
        <v>408</v>
      </c>
    </row>
    <row r="25" spans="1:10" x14ac:dyDescent="0.3">
      <c r="A25" t="s">
        <v>70</v>
      </c>
      <c r="B25" s="76" t="s">
        <v>411</v>
      </c>
      <c r="C25" s="76"/>
      <c r="D25" s="76"/>
      <c r="E25" t="s">
        <v>71</v>
      </c>
      <c r="F25" s="65" t="s">
        <v>407</v>
      </c>
      <c r="G25" s="65"/>
      <c r="H25" s="65"/>
      <c r="I25" s="65"/>
    </row>
    <row r="26" spans="1:10" x14ac:dyDescent="0.3">
      <c r="A26" t="s">
        <v>72</v>
      </c>
      <c r="B26" s="64" t="s">
        <v>113</v>
      </c>
      <c r="C26" s="64"/>
      <c r="D26" s="64"/>
      <c r="E26" s="64"/>
      <c r="F26" s="64"/>
      <c r="G26" s="64"/>
      <c r="H26" s="64"/>
      <c r="I26" s="64"/>
      <c r="J26" s="64"/>
    </row>
    <row r="27" spans="1:10" x14ac:dyDescent="0.3">
      <c r="A27" t="s">
        <v>74</v>
      </c>
      <c r="B27" s="64" t="s">
        <v>91</v>
      </c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97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171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ht="15" customHeight="1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171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5" customHeight="1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171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67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  <row r="328" ht="15" customHeight="1" x14ac:dyDescent="0.3"/>
    <row r="337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  <row r="427" ht="15" customHeight="1" x14ac:dyDescent="0.3"/>
    <row r="436" ht="15" customHeight="1" x14ac:dyDescent="0.3"/>
  </sheetData>
  <mergeCells count="61">
    <mergeCell ref="B13:D13"/>
    <mergeCell ref="F13:G13"/>
    <mergeCell ref="B14:J14"/>
    <mergeCell ref="B15:D15"/>
    <mergeCell ref="F15:I15"/>
    <mergeCell ref="B7:I7"/>
    <mergeCell ref="B8:I8"/>
    <mergeCell ref="A9:J10"/>
    <mergeCell ref="A1:J1"/>
    <mergeCell ref="B3:J3"/>
    <mergeCell ref="B4:D4"/>
    <mergeCell ref="F4:G4"/>
    <mergeCell ref="B6:D6"/>
    <mergeCell ref="F6:I6"/>
    <mergeCell ref="B2:J2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C28:J28"/>
    <mergeCell ref="A29:J30"/>
    <mergeCell ref="A28:B28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B16:J16"/>
    <mergeCell ref="B17:J17"/>
    <mergeCell ref="F55:I55"/>
    <mergeCell ref="B56:J56"/>
    <mergeCell ref="B57:J57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</mergeCells>
  <hyperlinks>
    <hyperlink ref="F15" r:id="rId1" xr:uid="{41473765-179E-4695-B7A1-508CD58D1511}"/>
    <hyperlink ref="B7" r:id="rId2" display="www.lexmark.com" xr:uid="{E81A0AF8-89EE-4A7B-8EB3-39DFF4E72DAA}"/>
    <hyperlink ref="F6" r:id="rId3" xr:uid="{EAFC662B-5C3D-46E6-831A-DBFA13F18CA0}"/>
    <hyperlink ref="F25:I25" r:id="rId4" display="apritchett@pacificoffice.com" xr:uid="{1C5AC9E1-AEE9-49A4-B0FF-8BEE2657EEDD}"/>
    <hyperlink ref="B25:D25" r:id="rId5" display="https://pacificoffice.com/" xr:uid="{0DF50CAC-3CE5-412E-9E6C-5DB9C341CC41}"/>
    <hyperlink ref="F25" r:id="rId6" xr:uid="{8A99BEA8-962E-49DB-BAB2-0DE8BAC6D48D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18" max="9" man="1"/>
    <brk id="66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2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172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172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172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172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172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172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172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173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173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173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173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173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173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173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174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174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174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174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174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174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174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4"/>
  <dimension ref="A1:J304"/>
  <sheetViews>
    <sheetView showGridLines="0" topLeftCell="A17" zoomScaleNormal="100" workbookViewId="0">
      <selection activeCell="A21" sqref="A21:XFD28"/>
    </sheetView>
  </sheetViews>
  <sheetFormatPr defaultColWidth="9.44140625" defaultRowHeight="14.4" x14ac:dyDescent="0.3"/>
  <cols>
    <col min="1" max="1" width="26.44140625" bestFit="1" customWidth="1"/>
    <col min="2" max="2" width="58.21875" bestFit="1" customWidth="1"/>
    <col min="4" max="4" width="23.44140625" customWidth="1"/>
    <col min="10" max="10" width="31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175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s="17" t="s">
        <v>176</v>
      </c>
      <c r="C11" s="24"/>
      <c r="D11" s="24"/>
      <c r="E11" s="24"/>
      <c r="F11" s="24"/>
      <c r="G11" s="24"/>
      <c r="H11" s="24"/>
    </row>
    <row r="12" spans="1:10" x14ac:dyDescent="0.3">
      <c r="A12" t="s">
        <v>62</v>
      </c>
      <c r="B12" s="68" t="s">
        <v>177</v>
      </c>
      <c r="C12" s="68"/>
      <c r="D12" s="68"/>
      <c r="E12" s="68"/>
      <c r="F12" s="68"/>
      <c r="G12" s="68"/>
      <c r="H12" s="68"/>
      <c r="I12" s="68"/>
    </row>
    <row r="13" spans="1:10" x14ac:dyDescent="0.3">
      <c r="A13" t="s">
        <v>64</v>
      </c>
      <c r="B13" s="64" t="s">
        <v>178</v>
      </c>
      <c r="C13" s="64"/>
      <c r="D13" s="64"/>
      <c r="E13" t="s">
        <v>66</v>
      </c>
      <c r="F13" s="64" t="s">
        <v>179</v>
      </c>
      <c r="G13" s="64"/>
      <c r="H13" t="s">
        <v>68</v>
      </c>
      <c r="I13">
        <v>53711</v>
      </c>
    </row>
    <row r="14" spans="1:10" x14ac:dyDescent="0.3">
      <c r="A14" t="s">
        <v>96</v>
      </c>
      <c r="B14" t="s">
        <v>180</v>
      </c>
    </row>
    <row r="15" spans="1:10" x14ac:dyDescent="0.3">
      <c r="A15" t="s">
        <v>70</v>
      </c>
      <c r="B15" s="64" t="s">
        <v>181</v>
      </c>
      <c r="C15" s="64"/>
      <c r="D15" s="64"/>
      <c r="E15" t="s">
        <v>71</v>
      </c>
      <c r="F15" s="65" t="s">
        <v>182</v>
      </c>
      <c r="G15" s="64"/>
      <c r="H15" s="64"/>
      <c r="I15" s="64"/>
    </row>
    <row r="16" spans="1:10" x14ac:dyDescent="0.3">
      <c r="A16" t="s">
        <v>72</v>
      </c>
      <c r="B16" s="65" t="s">
        <v>183</v>
      </c>
      <c r="C16" s="65"/>
      <c r="D16" s="65"/>
      <c r="E16" s="65"/>
      <c r="F16" s="65"/>
      <c r="G16" s="65"/>
      <c r="H16" s="65"/>
      <c r="I16" s="65"/>
      <c r="J16" s="65"/>
    </row>
    <row r="17" spans="1:10" x14ac:dyDescent="0.3">
      <c r="A17" t="s">
        <v>74</v>
      </c>
      <c r="B17" s="64" t="s">
        <v>184</v>
      </c>
      <c r="C17" s="64"/>
      <c r="D17" s="64"/>
      <c r="E17" s="64"/>
      <c r="F17" s="64"/>
      <c r="G17" s="64"/>
      <c r="H17" s="64"/>
      <c r="I17" s="64"/>
      <c r="J17" s="64"/>
    </row>
    <row r="18" spans="1:10" ht="14.25" customHeight="1" x14ac:dyDescent="0.3">
      <c r="A18" t="s">
        <v>90</v>
      </c>
      <c r="B18" t="s">
        <v>91</v>
      </c>
      <c r="C18" s="64"/>
      <c r="D18" s="64"/>
      <c r="E18" s="64"/>
      <c r="F18" s="64"/>
      <c r="G18" s="64"/>
      <c r="H18" s="64"/>
      <c r="I18" s="64"/>
      <c r="J18" s="64"/>
    </row>
    <row r="19" spans="1:10" ht="14.25" customHeight="1" x14ac:dyDescent="0.3">
      <c r="A19" s="61" t="s">
        <v>175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ht="14.25" customHeight="1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ht="14.25" customHeight="1" x14ac:dyDescent="0.3">
      <c r="A21" t="s">
        <v>77</v>
      </c>
      <c r="B21" t="s">
        <v>185</v>
      </c>
    </row>
    <row r="22" spans="1:10" ht="14.25" customHeight="1" x14ac:dyDescent="0.3">
      <c r="A22" t="s">
        <v>62</v>
      </c>
      <c r="B22" t="s">
        <v>186</v>
      </c>
      <c r="C22" s="64"/>
      <c r="D22" s="64"/>
      <c r="E22" s="64"/>
      <c r="F22" s="64"/>
      <c r="G22" s="64"/>
      <c r="H22" s="64"/>
      <c r="I22" s="64"/>
    </row>
    <row r="23" spans="1:10" ht="14.25" customHeight="1" x14ac:dyDescent="0.3">
      <c r="A23" t="s">
        <v>64</v>
      </c>
      <c r="B23" s="64" t="s">
        <v>187</v>
      </c>
      <c r="C23" s="64"/>
      <c r="D23" s="64"/>
      <c r="E23" t="s">
        <v>188</v>
      </c>
      <c r="F23" s="64"/>
      <c r="G23" s="64"/>
      <c r="H23" t="s">
        <v>189</v>
      </c>
      <c r="I23" s="16"/>
    </row>
    <row r="24" spans="1:10" ht="14.25" customHeight="1" x14ac:dyDescent="0.3">
      <c r="A24" t="s">
        <v>96</v>
      </c>
      <c r="B24" t="s">
        <v>190</v>
      </c>
    </row>
    <row r="25" spans="1:10" ht="14.25" customHeight="1" x14ac:dyDescent="0.3">
      <c r="A25" t="s">
        <v>70</v>
      </c>
      <c r="B25" s="64" t="s">
        <v>191</v>
      </c>
      <c r="C25" s="64"/>
      <c r="D25" s="64"/>
      <c r="E25" t="s">
        <v>94</v>
      </c>
      <c r="F25" s="65" t="s">
        <v>192</v>
      </c>
      <c r="G25" s="64"/>
      <c r="H25" s="64"/>
      <c r="I25" s="64"/>
    </row>
    <row r="26" spans="1:10" ht="14.25" customHeight="1" x14ac:dyDescent="0.3">
      <c r="A26" t="s">
        <v>72</v>
      </c>
      <c r="B26" s="65" t="s">
        <v>193</v>
      </c>
      <c r="C26" s="65"/>
      <c r="D26" s="65"/>
      <c r="E26" s="65"/>
      <c r="F26" s="65"/>
      <c r="G26" s="65"/>
      <c r="H26" s="65"/>
      <c r="I26" s="65"/>
      <c r="J26" s="65"/>
    </row>
    <row r="27" spans="1:10" ht="14.25" customHeight="1" x14ac:dyDescent="0.3">
      <c r="A27" t="s">
        <v>74</v>
      </c>
      <c r="B27" s="64" t="s">
        <v>194</v>
      </c>
      <c r="C27" s="64"/>
      <c r="D27" s="64"/>
      <c r="E27" s="64"/>
      <c r="F27" s="64"/>
      <c r="G27" s="64"/>
      <c r="H27" s="64"/>
      <c r="I27" s="64"/>
      <c r="J27" s="64"/>
    </row>
    <row r="28" spans="1:10" ht="14.25" customHeight="1" x14ac:dyDescent="0.3">
      <c r="A28" t="s">
        <v>90</v>
      </c>
      <c r="B28" t="s">
        <v>91</v>
      </c>
      <c r="C28" s="64"/>
      <c r="D28" s="64"/>
      <c r="E28" s="64"/>
      <c r="F28" s="64"/>
      <c r="G28" s="64"/>
      <c r="H28" s="64"/>
      <c r="I28" s="64"/>
      <c r="J28" s="64"/>
    </row>
    <row r="29" spans="1:10" ht="14.25" customHeight="1" x14ac:dyDescent="0.3">
      <c r="A29" s="61" t="s">
        <v>175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ht="14.25" customHeight="1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4.25" customHeight="1" x14ac:dyDescent="0.3">
      <c r="A31" t="s">
        <v>77</v>
      </c>
      <c r="B31" s="32" t="s">
        <v>195</v>
      </c>
      <c r="C31" s="32"/>
      <c r="D31" s="32"/>
      <c r="E31" s="33"/>
      <c r="F31" s="34"/>
      <c r="G31" s="17"/>
      <c r="H31" s="17"/>
    </row>
    <row r="32" spans="1:10" ht="14.25" customHeight="1" x14ac:dyDescent="0.3">
      <c r="A32" t="s">
        <v>62</v>
      </c>
      <c r="B32" s="33" t="s">
        <v>196</v>
      </c>
      <c r="C32" s="33"/>
      <c r="D32" s="33"/>
      <c r="E32" s="33"/>
      <c r="F32" s="34"/>
      <c r="G32" s="18"/>
      <c r="H32" s="18"/>
      <c r="I32" s="18"/>
    </row>
    <row r="33" spans="1:10" ht="14.25" customHeight="1" x14ac:dyDescent="0.3">
      <c r="A33" t="s">
        <v>64</v>
      </c>
      <c r="B33" s="33" t="s">
        <v>197</v>
      </c>
      <c r="C33" s="33" t="s">
        <v>92</v>
      </c>
      <c r="D33" s="35" t="s">
        <v>198</v>
      </c>
      <c r="E33" s="33" t="s">
        <v>93</v>
      </c>
      <c r="F33" s="35">
        <v>56301</v>
      </c>
    </row>
    <row r="34" spans="1:10" ht="14.25" customHeight="1" x14ac:dyDescent="0.3">
      <c r="A34" t="s">
        <v>96</v>
      </c>
      <c r="B34" s="33" t="s">
        <v>199</v>
      </c>
      <c r="C34" s="33"/>
      <c r="D34" s="33"/>
      <c r="E34" s="33"/>
      <c r="F34" s="34"/>
    </row>
    <row r="35" spans="1:10" ht="14.25" customHeight="1" x14ac:dyDescent="0.3">
      <c r="A35" t="s">
        <v>70</v>
      </c>
      <c r="B35" s="33" t="s">
        <v>200</v>
      </c>
      <c r="C35" s="33" t="s">
        <v>94</v>
      </c>
      <c r="D35" s="36" t="s">
        <v>201</v>
      </c>
      <c r="E35" s="33"/>
      <c r="F35" s="35"/>
    </row>
    <row r="36" spans="1:10" ht="14.25" customHeight="1" x14ac:dyDescent="0.3">
      <c r="A36" t="s">
        <v>72</v>
      </c>
      <c r="B36" s="33" t="s">
        <v>202</v>
      </c>
      <c r="C36" s="33"/>
      <c r="D36" s="33"/>
      <c r="E36" s="33"/>
      <c r="F36" s="34"/>
    </row>
    <row r="37" spans="1:10" ht="14.25" customHeight="1" x14ac:dyDescent="0.3">
      <c r="A37" t="s">
        <v>74</v>
      </c>
      <c r="B37" s="33" t="s">
        <v>203</v>
      </c>
      <c r="C37" s="33"/>
      <c r="D37" s="33"/>
      <c r="E37" s="33"/>
      <c r="F37" s="34"/>
      <c r="G37" s="18"/>
      <c r="H37" s="18"/>
      <c r="I37" s="18"/>
      <c r="J37" s="18"/>
    </row>
    <row r="38" spans="1:10" ht="14.25" customHeight="1" x14ac:dyDescent="0.3">
      <c r="A38" t="s">
        <v>90</v>
      </c>
      <c r="B38" s="33" t="s">
        <v>91</v>
      </c>
      <c r="C38" s="33"/>
      <c r="D38" s="33"/>
      <c r="E38" s="33"/>
      <c r="F38" s="33"/>
    </row>
    <row r="39" spans="1:10" ht="14.25" customHeight="1" x14ac:dyDescent="0.3">
      <c r="A39" s="61" t="s">
        <v>175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4.25" customHeight="1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ht="14.25" customHeight="1" x14ac:dyDescent="0.3">
      <c r="A41" t="s">
        <v>77</v>
      </c>
      <c r="B41" s="17" t="s">
        <v>204</v>
      </c>
      <c r="C41" s="17"/>
      <c r="D41" s="17"/>
      <c r="E41" s="17"/>
      <c r="F41" s="17"/>
      <c r="G41" s="17"/>
      <c r="H41" s="17"/>
    </row>
    <row r="42" spans="1:10" ht="14.25" customHeight="1" x14ac:dyDescent="0.3">
      <c r="A42" t="s">
        <v>62</v>
      </c>
      <c r="B42" s="72" t="s">
        <v>205</v>
      </c>
      <c r="C42" s="64"/>
      <c r="D42" s="64"/>
      <c r="E42" s="64"/>
      <c r="F42" s="64"/>
      <c r="G42" s="64"/>
      <c r="H42" s="64"/>
      <c r="I42" s="64"/>
    </row>
    <row r="43" spans="1:10" ht="14.25" customHeight="1" x14ac:dyDescent="0.3">
      <c r="A43" t="s">
        <v>64</v>
      </c>
      <c r="B43" s="64" t="s">
        <v>206</v>
      </c>
      <c r="C43" s="64"/>
      <c r="D43" s="64"/>
      <c r="E43" t="s">
        <v>66</v>
      </c>
      <c r="F43" s="64" t="s">
        <v>207</v>
      </c>
      <c r="G43" s="64"/>
      <c r="H43" t="s">
        <v>68</v>
      </c>
      <c r="I43">
        <v>50314</v>
      </c>
    </row>
    <row r="44" spans="1:10" ht="14.25" customHeight="1" x14ac:dyDescent="0.3">
      <c r="A44" t="s">
        <v>96</v>
      </c>
      <c r="B44" t="s">
        <v>208</v>
      </c>
    </row>
    <row r="45" spans="1:10" ht="14.25" customHeight="1" x14ac:dyDescent="0.3">
      <c r="A45" t="s">
        <v>70</v>
      </c>
      <c r="B45" s="64" t="s">
        <v>209</v>
      </c>
      <c r="C45" s="64"/>
      <c r="D45" s="64"/>
      <c r="E45" t="s">
        <v>71</v>
      </c>
      <c r="F45" s="65" t="s">
        <v>210</v>
      </c>
      <c r="G45" s="64"/>
      <c r="H45" s="64"/>
      <c r="I45" s="64"/>
    </row>
    <row r="46" spans="1:10" ht="14.25" customHeight="1" x14ac:dyDescent="0.3">
      <c r="A46" t="s">
        <v>72</v>
      </c>
      <c r="B46" s="65" t="s">
        <v>211</v>
      </c>
      <c r="C46" s="64"/>
      <c r="D46" s="64"/>
      <c r="E46" s="64"/>
      <c r="F46" s="64"/>
      <c r="G46" s="64"/>
      <c r="H46" s="64"/>
      <c r="I46" s="64"/>
      <c r="J46" s="64"/>
    </row>
    <row r="47" spans="1:10" ht="14.25" customHeight="1" x14ac:dyDescent="0.3">
      <c r="A47" t="s">
        <v>74</v>
      </c>
      <c r="B47" s="64" t="s">
        <v>212</v>
      </c>
      <c r="C47" s="64"/>
      <c r="D47" s="64"/>
      <c r="E47" s="64"/>
      <c r="F47" s="64"/>
      <c r="G47" s="64"/>
      <c r="H47" s="64"/>
      <c r="I47" s="64"/>
      <c r="J47" s="64"/>
    </row>
    <row r="48" spans="1:10" ht="14.25" customHeight="1" x14ac:dyDescent="0.3">
      <c r="A48" t="s">
        <v>90</v>
      </c>
      <c r="B48" t="s">
        <v>91</v>
      </c>
      <c r="C48" s="64"/>
      <c r="D48" s="64"/>
      <c r="E48" s="64"/>
      <c r="F48" s="64"/>
      <c r="G48" s="64"/>
      <c r="H48" s="64"/>
      <c r="I48" s="64"/>
      <c r="J48" s="64"/>
    </row>
    <row r="49" spans="1:10" ht="14.25" customHeight="1" x14ac:dyDescent="0.3">
      <c r="A49" s="61" t="s">
        <v>175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ht="14.25" customHeight="1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ht="14.25" customHeight="1" x14ac:dyDescent="0.3">
      <c r="A51" t="s">
        <v>77</v>
      </c>
      <c r="B51" s="17" t="s">
        <v>309</v>
      </c>
      <c r="C51" s="17"/>
      <c r="D51" s="17"/>
      <c r="E51" s="17"/>
      <c r="F51" s="17"/>
      <c r="G51" s="17"/>
      <c r="H51" s="17"/>
      <c r="I51" s="17"/>
    </row>
    <row r="52" spans="1:10" ht="14.25" customHeight="1" x14ac:dyDescent="0.3">
      <c r="A52" t="s">
        <v>62</v>
      </c>
      <c r="B52" s="41" t="s">
        <v>310</v>
      </c>
    </row>
    <row r="53" spans="1:10" ht="14.25" customHeight="1" x14ac:dyDescent="0.3">
      <c r="A53" t="s">
        <v>64</v>
      </c>
      <c r="B53" t="s">
        <v>311</v>
      </c>
      <c r="C53" t="s">
        <v>92</v>
      </c>
      <c r="D53" t="s">
        <v>207</v>
      </c>
      <c r="E53">
        <v>50263</v>
      </c>
      <c r="I53" s="16"/>
    </row>
    <row r="54" spans="1:10" ht="14.25" customHeight="1" x14ac:dyDescent="0.3">
      <c r="A54" t="s">
        <v>83</v>
      </c>
      <c r="B54" t="s">
        <v>315</v>
      </c>
    </row>
    <row r="55" spans="1:10" ht="14.25" customHeight="1" x14ac:dyDescent="0.3">
      <c r="A55" t="s">
        <v>70</v>
      </c>
      <c r="B55" s="13" t="s">
        <v>313</v>
      </c>
      <c r="C55" t="s">
        <v>94</v>
      </c>
      <c r="D55" s="13" t="s">
        <v>314</v>
      </c>
      <c r="F55" s="13"/>
    </row>
    <row r="56" spans="1:10" ht="14.25" customHeight="1" x14ac:dyDescent="0.3">
      <c r="A56" t="s">
        <v>72</v>
      </c>
      <c r="B56" s="13" t="s">
        <v>312</v>
      </c>
    </row>
    <row r="57" spans="1:10" ht="14.25" customHeight="1" x14ac:dyDescent="0.3">
      <c r="A57" t="s">
        <v>88</v>
      </c>
      <c r="B57" t="s">
        <v>316</v>
      </c>
    </row>
    <row r="58" spans="1:10" ht="14.25" customHeight="1" x14ac:dyDescent="0.3">
      <c r="A58" t="s">
        <v>90</v>
      </c>
      <c r="B58" t="s">
        <v>91</v>
      </c>
      <c r="C58" s="64"/>
      <c r="D58" s="64"/>
      <c r="E58" s="64"/>
      <c r="F58" s="64"/>
      <c r="G58" s="64"/>
      <c r="H58" s="64"/>
      <c r="I58" s="64"/>
      <c r="J58" s="64"/>
    </row>
    <row r="59" spans="1:10" ht="14.25" customHeight="1" x14ac:dyDescent="0.3">
      <c r="A59" s="61" t="s">
        <v>175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4.2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ht="14.25" customHeight="1" x14ac:dyDescent="0.3">
      <c r="A61" t="s">
        <v>77</v>
      </c>
      <c r="B61" s="41" t="s">
        <v>353</v>
      </c>
      <c r="C61" s="17"/>
      <c r="D61" s="17"/>
      <c r="E61" s="17"/>
      <c r="F61" s="17"/>
      <c r="G61" s="17"/>
      <c r="H61" s="17"/>
      <c r="I61" s="17"/>
    </row>
    <row r="62" spans="1:10" ht="14.25" customHeight="1" x14ac:dyDescent="0.3">
      <c r="A62" t="s">
        <v>62</v>
      </c>
      <c r="B62" s="41" t="s">
        <v>354</v>
      </c>
    </row>
    <row r="63" spans="1:10" ht="14.25" customHeight="1" x14ac:dyDescent="0.3">
      <c r="A63" t="s">
        <v>64</v>
      </c>
      <c r="B63" t="s">
        <v>355</v>
      </c>
      <c r="C63" t="s">
        <v>92</v>
      </c>
      <c r="D63" t="s">
        <v>207</v>
      </c>
      <c r="E63">
        <v>50322</v>
      </c>
      <c r="I63" s="16"/>
    </row>
    <row r="64" spans="1:10" ht="14.25" customHeight="1" x14ac:dyDescent="0.3">
      <c r="A64" t="s">
        <v>83</v>
      </c>
      <c r="B64" t="s">
        <v>356</v>
      </c>
    </row>
    <row r="65" spans="1:10" ht="14.25" customHeight="1" x14ac:dyDescent="0.3">
      <c r="A65" t="s">
        <v>70</v>
      </c>
      <c r="B65" s="49" t="s">
        <v>358</v>
      </c>
      <c r="C65" t="s">
        <v>94</v>
      </c>
      <c r="D65" s="13" t="s">
        <v>357</v>
      </c>
      <c r="F65" s="13"/>
    </row>
    <row r="66" spans="1:10" ht="14.25" customHeight="1" x14ac:dyDescent="0.3">
      <c r="A66" t="s">
        <v>72</v>
      </c>
      <c r="B66" s="13" t="s">
        <v>97</v>
      </c>
    </row>
    <row r="67" spans="1:10" ht="14.25" customHeight="1" x14ac:dyDescent="0.3">
      <c r="A67" t="s">
        <v>88</v>
      </c>
      <c r="B67" t="s">
        <v>359</v>
      </c>
    </row>
    <row r="68" spans="1:10" ht="14.25" customHeight="1" x14ac:dyDescent="0.3">
      <c r="A68" t="s">
        <v>90</v>
      </c>
      <c r="B68" t="s">
        <v>360</v>
      </c>
      <c r="C68" s="64"/>
      <c r="D68" s="64"/>
      <c r="E68" s="64"/>
      <c r="F68" s="64"/>
      <c r="G68" s="64"/>
      <c r="H68" s="64"/>
      <c r="I68" s="64"/>
      <c r="J68" s="64"/>
    </row>
    <row r="160" ht="15" customHeight="1" x14ac:dyDescent="0.3"/>
    <row r="169" ht="15" customHeight="1" x14ac:dyDescent="0.3"/>
    <row r="178" ht="15" customHeight="1" x14ac:dyDescent="0.3"/>
    <row r="187" ht="15" customHeight="1" x14ac:dyDescent="0.3"/>
    <row r="196" ht="15" customHeight="1" x14ac:dyDescent="0.3"/>
    <row r="205" ht="15" customHeight="1" x14ac:dyDescent="0.3"/>
    <row r="214" ht="15" customHeight="1" x14ac:dyDescent="0.3"/>
    <row r="223" ht="15" customHeight="1" x14ac:dyDescent="0.3"/>
    <row r="232" ht="15" customHeight="1" x14ac:dyDescent="0.3"/>
    <row r="241" ht="15" customHeight="1" x14ac:dyDescent="0.3"/>
    <row r="250" ht="15" customHeight="1" x14ac:dyDescent="0.3"/>
    <row r="259" ht="15" customHeight="1" x14ac:dyDescent="0.3"/>
    <row r="268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</sheetData>
  <mergeCells count="41">
    <mergeCell ref="B2:J2"/>
    <mergeCell ref="C58:J58"/>
    <mergeCell ref="A49:J50"/>
    <mergeCell ref="B7:I7"/>
    <mergeCell ref="A1:J1"/>
    <mergeCell ref="B3:J3"/>
    <mergeCell ref="B4:D4"/>
    <mergeCell ref="F4:G4"/>
    <mergeCell ref="B6:D6"/>
    <mergeCell ref="F6:I6"/>
    <mergeCell ref="B8:I8"/>
    <mergeCell ref="A9:J10"/>
    <mergeCell ref="B12:I12"/>
    <mergeCell ref="B13:D13"/>
    <mergeCell ref="F13:G13"/>
    <mergeCell ref="B15:D15"/>
    <mergeCell ref="F15:I15"/>
    <mergeCell ref="B16:J16"/>
    <mergeCell ref="B17:J17"/>
    <mergeCell ref="C18:J18"/>
    <mergeCell ref="A19:J20"/>
    <mergeCell ref="C22:I22"/>
    <mergeCell ref="B23:D23"/>
    <mergeCell ref="F23:G23"/>
    <mergeCell ref="B25:D25"/>
    <mergeCell ref="F25:I25"/>
    <mergeCell ref="B26:J26"/>
    <mergeCell ref="B27:J27"/>
    <mergeCell ref="C28:J28"/>
    <mergeCell ref="A29:J30"/>
    <mergeCell ref="B42:I42"/>
    <mergeCell ref="A39:J40"/>
    <mergeCell ref="A59:J60"/>
    <mergeCell ref="C68:J68"/>
    <mergeCell ref="C48:J48"/>
    <mergeCell ref="B43:D43"/>
    <mergeCell ref="F43:G43"/>
    <mergeCell ref="B45:D45"/>
    <mergeCell ref="F45:I45"/>
    <mergeCell ref="B46:J46"/>
    <mergeCell ref="B47:J47"/>
  </mergeCells>
  <hyperlinks>
    <hyperlink ref="B26:J26" r:id="rId1" display="https://harristechnologies.com/" xr:uid="{00000000-0004-0000-0F00-000002000000}"/>
    <hyperlink ref="D35" r:id="rId2" xr:uid="{00000000-0004-0000-0F00-000003000000}"/>
    <hyperlink ref="F15" r:id="rId3" xr:uid="{00000000-0004-0000-0F00-000004000000}"/>
    <hyperlink ref="F25" r:id="rId4" xr:uid="{00000000-0004-0000-0F00-000005000000}"/>
    <hyperlink ref="F45" r:id="rId5" xr:uid="{6350B4EC-327F-914C-A935-EFF3CDE50AEA}"/>
    <hyperlink ref="B46" r:id="rId6" xr:uid="{6504077F-CFDB-744C-9C12-933EE8B647AC}"/>
    <hyperlink ref="B56" r:id="rId7" xr:uid="{86C35C19-AC33-F949-986C-523C1E401C38}"/>
    <hyperlink ref="B55" r:id="rId8" display="tel:+1-515-987-6227" xr:uid="{5D9FE821-8541-6D4C-BC4F-79E7D44C1C81}"/>
    <hyperlink ref="B66" r:id="rId9" display="https://www.accesssystems.com/" xr:uid="{CED0667F-B8CF-404F-B10B-667DE8769B1D}"/>
    <hyperlink ref="B65" r:id="rId10" display="tel:+1-515-987-6227" xr:uid="{23B5C924-1214-4DB5-BA47-7ADC3750B7CD}"/>
    <hyperlink ref="D65" r:id="rId11" xr:uid="{7AA88115-2CD0-4C8B-84B3-D4820B1867A7}"/>
    <hyperlink ref="B7" r:id="rId12" display="www.lexmark.com" xr:uid="{7DDEFC23-3004-41EB-B805-CC53476063E0}"/>
    <hyperlink ref="F6" r:id="rId13" xr:uid="{E7EF2AC1-3173-4836-A639-578FCF5D982C}"/>
  </hyperlinks>
  <pageMargins left="1" right="1" top="1" bottom="1" header="0.5" footer="0.5"/>
  <pageSetup scale="72" fitToWidth="0" fitToHeight="0" pageOrder="overThenDown" orientation="portrait" r:id="rId14"/>
  <headerFooter>
    <oddHeader xml:space="preserve">&amp;CDealers for Copiers, Printers, Related Devices &amp; Managed Print Services
State by State&amp;RRFP-NP-18-001
</oddHeader>
    <oddFooter>&amp;LManufacturer Name: Lexmark International Inc.
&amp;CPage &amp;P_x000D_&amp;1#&amp;"Calibri"&amp;10&amp;K000000 Lexmark Confidential</oddFooter>
  </headerFooter>
  <rowBreaks count="9" manualBreakCount="9">
    <brk id="38" max="9" man="1"/>
    <brk id="69" max="16383" man="1"/>
    <brk id="114" max="16383" man="1"/>
    <brk id="159" max="16383" man="1"/>
    <brk id="166" max="9" man="1"/>
    <brk id="204" max="16383" man="1"/>
    <brk id="249" max="16383" man="1"/>
    <brk id="294" max="16383" man="1"/>
    <brk id="30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J456"/>
  <sheetViews>
    <sheetView showGridLines="0" topLeftCell="A5" zoomScaleNormal="100" zoomScaleSheetLayoutView="150" workbookViewId="0">
      <selection activeCell="M32" sqref="M32"/>
    </sheetView>
  </sheetViews>
  <sheetFormatPr defaultColWidth="9.44140625" defaultRowHeight="14.4" x14ac:dyDescent="0.3"/>
  <cols>
    <col min="1" max="1" width="26" customWidth="1"/>
    <col min="2" max="2" width="44.21875" customWidth="1"/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213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t="s">
        <v>214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B12" s="41" t="s">
        <v>215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 t="s">
        <v>216</v>
      </c>
      <c r="C13" s="64"/>
      <c r="D13" s="64"/>
      <c r="E13" t="s">
        <v>66</v>
      </c>
      <c r="F13" s="64" t="s">
        <v>217</v>
      </c>
      <c r="G13" s="64"/>
      <c r="H13" t="s">
        <v>68</v>
      </c>
      <c r="I13">
        <v>66604</v>
      </c>
    </row>
    <row r="14" spans="1:10" x14ac:dyDescent="0.3">
      <c r="A14" t="s">
        <v>96</v>
      </c>
      <c r="B14" t="s">
        <v>218</v>
      </c>
    </row>
    <row r="15" spans="1:10" x14ac:dyDescent="0.3">
      <c r="A15" t="s">
        <v>70</v>
      </c>
      <c r="B15" s="64" t="s">
        <v>219</v>
      </c>
      <c r="C15" s="64"/>
      <c r="D15" s="64"/>
      <c r="E15" t="s">
        <v>71</v>
      </c>
      <c r="F15" s="65" t="s">
        <v>220</v>
      </c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 t="s">
        <v>91</v>
      </c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213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ht="14.25" customHeight="1" x14ac:dyDescent="0.3">
      <c r="A21" t="s">
        <v>77</v>
      </c>
      <c r="B21" s="17" t="s">
        <v>309</v>
      </c>
      <c r="C21" s="17"/>
      <c r="D21" s="17"/>
      <c r="E21" s="17"/>
      <c r="F21" s="17"/>
      <c r="G21" s="17"/>
      <c r="H21" s="17"/>
      <c r="I21" s="17"/>
    </row>
    <row r="22" spans="1:10" ht="14.25" customHeight="1" x14ac:dyDescent="0.3">
      <c r="A22" t="s">
        <v>62</v>
      </c>
      <c r="B22" s="41" t="s">
        <v>310</v>
      </c>
    </row>
    <row r="23" spans="1:10" ht="14.25" customHeight="1" x14ac:dyDescent="0.3">
      <c r="A23" t="s">
        <v>64</v>
      </c>
      <c r="B23" t="s">
        <v>311</v>
      </c>
      <c r="C23" t="s">
        <v>92</v>
      </c>
      <c r="D23" t="s">
        <v>207</v>
      </c>
      <c r="E23">
        <v>50263</v>
      </c>
      <c r="I23" s="16"/>
    </row>
    <row r="24" spans="1:10" ht="14.25" customHeight="1" x14ac:dyDescent="0.3">
      <c r="A24" t="s">
        <v>83</v>
      </c>
      <c r="B24" t="s">
        <v>315</v>
      </c>
    </row>
    <row r="25" spans="1:10" ht="14.25" customHeight="1" x14ac:dyDescent="0.3">
      <c r="A25" t="s">
        <v>70</v>
      </c>
      <c r="B25" s="13" t="s">
        <v>313</v>
      </c>
      <c r="C25" t="s">
        <v>94</v>
      </c>
      <c r="D25" s="13" t="s">
        <v>314</v>
      </c>
      <c r="F25" s="13"/>
    </row>
    <row r="26" spans="1:10" ht="14.25" customHeight="1" x14ac:dyDescent="0.3">
      <c r="A26" t="s">
        <v>72</v>
      </c>
      <c r="B26" s="13" t="s">
        <v>312</v>
      </c>
    </row>
    <row r="27" spans="1:10" ht="14.25" customHeight="1" x14ac:dyDescent="0.3">
      <c r="A27" t="s">
        <v>88</v>
      </c>
      <c r="B27" t="s">
        <v>316</v>
      </c>
    </row>
    <row r="28" spans="1:10" ht="14.25" customHeight="1" x14ac:dyDescent="0.3">
      <c r="A28" t="s">
        <v>90</v>
      </c>
      <c r="B28" t="s">
        <v>91</v>
      </c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213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213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213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213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213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77">
    <mergeCell ref="A1:J1"/>
    <mergeCell ref="B13:D13"/>
    <mergeCell ref="F13:G13"/>
    <mergeCell ref="B3:J3"/>
    <mergeCell ref="B4:D4"/>
    <mergeCell ref="F4:G4"/>
    <mergeCell ref="B6:D6"/>
    <mergeCell ref="F6:I6"/>
    <mergeCell ref="B7:I7"/>
    <mergeCell ref="B8:I8"/>
    <mergeCell ref="A9:J10"/>
    <mergeCell ref="C11:I11"/>
    <mergeCell ref="C12:I12"/>
    <mergeCell ref="B2:J2"/>
    <mergeCell ref="B15:D15"/>
    <mergeCell ref="F15:I15"/>
    <mergeCell ref="B16:J16"/>
    <mergeCell ref="B17:J17"/>
    <mergeCell ref="A18:B18"/>
    <mergeCell ref="C18:J18"/>
    <mergeCell ref="C31:I31"/>
    <mergeCell ref="A19:J20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F15" r:id="rId1" xr:uid="{2FF6FE04-BBA7-4E4A-8CE3-CF7DDF3AAED7}"/>
    <hyperlink ref="B7" r:id="rId2" display="www.lexmark.com" xr:uid="{74A42E8E-C090-4A0B-878D-1888966F6810}"/>
    <hyperlink ref="F6" r:id="rId3" xr:uid="{F31FBB0C-EF09-44D1-AE76-F4F364A6EFBA}"/>
    <hyperlink ref="B26" r:id="rId4" xr:uid="{12D7D78A-85C6-441B-957E-E140CEAA8327}"/>
    <hyperlink ref="B25" r:id="rId5" display="tel:+1-515-987-6227" xr:uid="{17012E25-A3D2-42D3-B115-FE9D4758E864}"/>
  </hyperlinks>
  <pageMargins left="0.7" right="0.7" top="0.75" bottom="0.75" header="0.3" footer="0.3"/>
  <pageSetup scale="98" orientation="portrait" r:id="rId6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/>
  <dimension ref="A1:J437"/>
  <sheetViews>
    <sheetView showGridLines="0" topLeftCell="A19" zoomScaleNormal="100" zoomScaleSheetLayoutView="150" workbookViewId="0">
      <selection activeCell="B41" sqref="B41"/>
    </sheetView>
  </sheetViews>
  <sheetFormatPr defaultColWidth="9.44140625" defaultRowHeight="14.4" x14ac:dyDescent="0.3"/>
  <cols>
    <col min="1" max="1" width="26.44140625" bestFit="1" customWidth="1"/>
    <col min="2" max="2" width="31" bestFit="1" customWidth="1"/>
    <col min="4" max="4" width="33.33203125" customWidth="1"/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221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s="44" t="s">
        <v>335</v>
      </c>
      <c r="F11" s="20"/>
    </row>
    <row r="12" spans="1:10" x14ac:dyDescent="0.3">
      <c r="A12" t="s">
        <v>62</v>
      </c>
      <c r="B12" s="48" t="s">
        <v>336</v>
      </c>
      <c r="F12" s="20"/>
    </row>
    <row r="13" spans="1:10" x14ac:dyDescent="0.3">
      <c r="A13" t="s">
        <v>64</v>
      </c>
      <c r="B13" s="19" t="s">
        <v>340</v>
      </c>
      <c r="C13" s="19" t="s">
        <v>92</v>
      </c>
      <c r="D13" s="21" t="s">
        <v>339</v>
      </c>
      <c r="E13" s="19" t="s">
        <v>93</v>
      </c>
      <c r="F13" s="26">
        <v>2895</v>
      </c>
    </row>
    <row r="14" spans="1:10" x14ac:dyDescent="0.3">
      <c r="A14" t="s">
        <v>83</v>
      </c>
      <c r="B14" t="s">
        <v>338</v>
      </c>
      <c r="F14" s="20"/>
    </row>
    <row r="15" spans="1:10" x14ac:dyDescent="0.3">
      <c r="A15" t="s">
        <v>70</v>
      </c>
      <c r="B15" s="21" t="s">
        <v>337</v>
      </c>
      <c r="C15" s="19" t="s">
        <v>94</v>
      </c>
      <c r="D15" s="25" t="s">
        <v>341</v>
      </c>
      <c r="F15" s="21"/>
    </row>
    <row r="16" spans="1:10" x14ac:dyDescent="0.3">
      <c r="A16" t="s">
        <v>72</v>
      </c>
      <c r="B16" s="23"/>
      <c r="F16" s="20"/>
    </row>
    <row r="17" spans="1:10" x14ac:dyDescent="0.3">
      <c r="A17" t="s">
        <v>88</v>
      </c>
      <c r="B17" s="19" t="s">
        <v>342</v>
      </c>
      <c r="F17" s="20"/>
    </row>
    <row r="18" spans="1:10" ht="29.25" customHeight="1" x14ac:dyDescent="0.3">
      <c r="A18" t="s">
        <v>90</v>
      </c>
      <c r="B18" s="19" t="s">
        <v>343</v>
      </c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221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B21" s="41" t="s">
        <v>368</v>
      </c>
    </row>
    <row r="22" spans="1:10" x14ac:dyDescent="0.3">
      <c r="A22" t="s">
        <v>62</v>
      </c>
      <c r="B22" t="s">
        <v>369</v>
      </c>
    </row>
    <row r="23" spans="1:10" x14ac:dyDescent="0.3">
      <c r="A23" t="s">
        <v>64</v>
      </c>
      <c r="B23" t="s">
        <v>65</v>
      </c>
      <c r="C23" t="s">
        <v>66</v>
      </c>
      <c r="D23" t="s">
        <v>67</v>
      </c>
      <c r="E23" t="s">
        <v>68</v>
      </c>
      <c r="F23">
        <v>40504</v>
      </c>
    </row>
    <row r="24" spans="1:10" x14ac:dyDescent="0.3">
      <c r="A24" t="s">
        <v>83</v>
      </c>
      <c r="B24" t="s">
        <v>373</v>
      </c>
    </row>
    <row r="25" spans="1:10" x14ac:dyDescent="0.3">
      <c r="A25" t="s">
        <v>70</v>
      </c>
      <c r="B25" t="s">
        <v>371</v>
      </c>
      <c r="C25" t="s">
        <v>71</v>
      </c>
      <c r="D25" s="13" t="s">
        <v>370</v>
      </c>
    </row>
    <row r="26" spans="1:10" ht="15" customHeight="1" x14ac:dyDescent="0.3">
      <c r="A26" t="s">
        <v>72</v>
      </c>
      <c r="B26" s="13"/>
    </row>
    <row r="27" spans="1:10" x14ac:dyDescent="0.3">
      <c r="A27" t="s">
        <v>88</v>
      </c>
      <c r="B27" t="s">
        <v>372</v>
      </c>
    </row>
    <row r="28" spans="1:10" ht="29.25" customHeight="1" x14ac:dyDescent="0.3">
      <c r="A28" t="s">
        <v>90</v>
      </c>
    </row>
    <row r="29" spans="1:10" ht="15" customHeight="1" x14ac:dyDescent="0.3">
      <c r="A29" s="61" t="s">
        <v>221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B31" s="41" t="s">
        <v>78</v>
      </c>
    </row>
    <row r="32" spans="1:10" x14ac:dyDescent="0.3">
      <c r="A32" t="s">
        <v>62</v>
      </c>
      <c r="B32" t="s">
        <v>79</v>
      </c>
    </row>
    <row r="33" spans="1:10" x14ac:dyDescent="0.3">
      <c r="A33" t="s">
        <v>64</v>
      </c>
      <c r="B33" t="s">
        <v>80</v>
      </c>
      <c r="C33" t="s">
        <v>81</v>
      </c>
      <c r="E33" t="s">
        <v>82</v>
      </c>
      <c r="F33" s="16"/>
    </row>
    <row r="34" spans="1:10" x14ac:dyDescent="0.3">
      <c r="A34" t="s">
        <v>83</v>
      </c>
      <c r="B34" t="s">
        <v>84</v>
      </c>
    </row>
    <row r="35" spans="1:10" x14ac:dyDescent="0.3">
      <c r="A35" t="s">
        <v>70</v>
      </c>
      <c r="B35" t="s">
        <v>85</v>
      </c>
      <c r="C35" t="s">
        <v>86</v>
      </c>
      <c r="D35" s="13"/>
    </row>
    <row r="36" spans="1:10" x14ac:dyDescent="0.3">
      <c r="A36" t="s">
        <v>72</v>
      </c>
      <c r="B36" s="13" t="s">
        <v>87</v>
      </c>
    </row>
    <row r="37" spans="1:10" x14ac:dyDescent="0.3">
      <c r="A37" t="s">
        <v>88</v>
      </c>
      <c r="B37" s="40" t="s">
        <v>89</v>
      </c>
    </row>
    <row r="38" spans="1:10" ht="29.25" customHeight="1" x14ac:dyDescent="0.3">
      <c r="A38" t="s">
        <v>90</v>
      </c>
      <c r="B38" t="s">
        <v>91</v>
      </c>
    </row>
    <row r="39" spans="1:10" ht="15" customHeight="1" x14ac:dyDescent="0.3">
      <c r="A39" s="61" t="s">
        <v>221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B41" s="19" t="s">
        <v>326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B42" t="s">
        <v>327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 t="s">
        <v>328</v>
      </c>
      <c r="C43" s="64"/>
      <c r="D43" s="64"/>
      <c r="E43" t="s">
        <v>66</v>
      </c>
      <c r="F43" s="64" t="s">
        <v>329</v>
      </c>
      <c r="G43" s="64"/>
      <c r="H43" t="s">
        <v>68</v>
      </c>
      <c r="I43">
        <v>39702</v>
      </c>
    </row>
    <row r="44" spans="1:10" x14ac:dyDescent="0.3">
      <c r="A44" t="s">
        <v>96</v>
      </c>
      <c r="B44" t="s">
        <v>330</v>
      </c>
    </row>
    <row r="45" spans="1:10" x14ac:dyDescent="0.3">
      <c r="A45" t="s">
        <v>70</v>
      </c>
      <c r="B45" s="64" t="s">
        <v>331</v>
      </c>
      <c r="C45" s="64"/>
      <c r="D45" s="64"/>
      <c r="E45" t="s">
        <v>71</v>
      </c>
      <c r="F45" s="65" t="s">
        <v>333</v>
      </c>
      <c r="G45" s="64"/>
      <c r="H45" s="64"/>
      <c r="I45" s="64"/>
    </row>
    <row r="46" spans="1:10" x14ac:dyDescent="0.3">
      <c r="A46" t="s">
        <v>72</v>
      </c>
      <c r="B46" s="65" t="s">
        <v>334</v>
      </c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 t="s">
        <v>332</v>
      </c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t="s">
        <v>90</v>
      </c>
      <c r="B48" t="s">
        <v>91</v>
      </c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221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ht="15" customHeight="1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B51" s="17"/>
    </row>
    <row r="52" spans="1:10" x14ac:dyDescent="0.3">
      <c r="A52" t="s">
        <v>62</v>
      </c>
    </row>
    <row r="53" spans="1:10" x14ac:dyDescent="0.3">
      <c r="A53" t="s">
        <v>64</v>
      </c>
      <c r="C53" t="s">
        <v>92</v>
      </c>
      <c r="E53" t="s">
        <v>93</v>
      </c>
    </row>
    <row r="54" spans="1:10" x14ac:dyDescent="0.3">
      <c r="A54" t="s">
        <v>83</v>
      </c>
    </row>
    <row r="55" spans="1:10" x14ac:dyDescent="0.3">
      <c r="A55" t="s">
        <v>70</v>
      </c>
      <c r="C55" t="s">
        <v>94</v>
      </c>
      <c r="D55" s="13"/>
    </row>
    <row r="56" spans="1:10" x14ac:dyDescent="0.3">
      <c r="A56" t="s">
        <v>72</v>
      </c>
    </row>
    <row r="57" spans="1:10" x14ac:dyDescent="0.3">
      <c r="A57" t="s">
        <v>88</v>
      </c>
    </row>
    <row r="58" spans="1:10" ht="29.25" customHeight="1" x14ac:dyDescent="0.3">
      <c r="A58" t="s">
        <v>90</v>
      </c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221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  <c r="I63" s="16"/>
    </row>
    <row r="64" spans="1:10" x14ac:dyDescent="0.3">
      <c r="A64" t="s">
        <v>96</v>
      </c>
    </row>
    <row r="65" spans="1:10" ht="30.75" customHeight="1" x14ac:dyDescent="0.3">
      <c r="A65" s="29" t="s">
        <v>70</v>
      </c>
      <c r="B65" s="72"/>
      <c r="C65" s="64"/>
      <c r="D65" s="64"/>
      <c r="E65" t="s">
        <v>71</v>
      </c>
      <c r="F65" s="65"/>
      <c r="G65" s="64"/>
      <c r="H65" s="64"/>
      <c r="I65" s="64"/>
    </row>
    <row r="66" spans="1:10" x14ac:dyDescent="0.3">
      <c r="A66" t="s">
        <v>72</v>
      </c>
      <c r="B66" s="65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t="s">
        <v>90</v>
      </c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221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  <c r="I73" s="16"/>
    </row>
    <row r="74" spans="1:10" x14ac:dyDescent="0.3">
      <c r="A74" t="s">
        <v>96</v>
      </c>
    </row>
    <row r="75" spans="1:10" ht="30.75" customHeight="1" x14ac:dyDescent="0.3">
      <c r="A75" s="29" t="s">
        <v>70</v>
      </c>
      <c r="B75" s="72"/>
      <c r="C75" s="64"/>
      <c r="D75" s="64"/>
      <c r="E75" t="s">
        <v>71</v>
      </c>
      <c r="F75" s="65"/>
      <c r="G75" s="64"/>
      <c r="H75" s="64"/>
      <c r="I75" s="64"/>
    </row>
    <row r="76" spans="1:10" x14ac:dyDescent="0.3">
      <c r="A76" t="s">
        <v>72</v>
      </c>
      <c r="B76" s="65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t="s">
        <v>90</v>
      </c>
      <c r="C78" s="64"/>
      <c r="D78" s="64"/>
      <c r="E78" s="64"/>
      <c r="F78" s="64"/>
      <c r="G78" s="64"/>
      <c r="H78" s="64"/>
      <c r="I78" s="64"/>
      <c r="J78" s="64"/>
    </row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</sheetData>
  <mergeCells count="44">
    <mergeCell ref="B46:J46"/>
    <mergeCell ref="B47:J47"/>
    <mergeCell ref="C48:J48"/>
    <mergeCell ref="C58:J58"/>
    <mergeCell ref="A59:J60"/>
    <mergeCell ref="A49:J50"/>
    <mergeCell ref="B67:J67"/>
    <mergeCell ref="C68:J68"/>
    <mergeCell ref="C61:I61"/>
    <mergeCell ref="C62:I62"/>
    <mergeCell ref="B63:D63"/>
    <mergeCell ref="F63:G63"/>
    <mergeCell ref="B65:D65"/>
    <mergeCell ref="F65:I65"/>
    <mergeCell ref="B66:J66"/>
    <mergeCell ref="C78:J78"/>
    <mergeCell ref="A69:J70"/>
    <mergeCell ref="C72:I72"/>
    <mergeCell ref="B73:D73"/>
    <mergeCell ref="F73:G73"/>
    <mergeCell ref="B75:D75"/>
    <mergeCell ref="F75:I75"/>
    <mergeCell ref="B76:J76"/>
    <mergeCell ref="B77:J77"/>
    <mergeCell ref="A1:J1"/>
    <mergeCell ref="B3:J3"/>
    <mergeCell ref="B4:D4"/>
    <mergeCell ref="F4:G4"/>
    <mergeCell ref="B2:J2"/>
    <mergeCell ref="A39:J40"/>
    <mergeCell ref="A29:J30"/>
    <mergeCell ref="A9:J10"/>
    <mergeCell ref="B6:D6"/>
    <mergeCell ref="F6:I6"/>
    <mergeCell ref="B7:I7"/>
    <mergeCell ref="B8:I8"/>
    <mergeCell ref="A19:J20"/>
    <mergeCell ref="C18:J18"/>
    <mergeCell ref="C41:I41"/>
    <mergeCell ref="C42:I42"/>
    <mergeCell ref="B43:D43"/>
    <mergeCell ref="F43:G43"/>
    <mergeCell ref="B45:D45"/>
    <mergeCell ref="F45:I45"/>
  </mergeCells>
  <hyperlinks>
    <hyperlink ref="D15" r:id="rId1" xr:uid="{121B0421-597A-4357-84FA-CA03CC29E851}"/>
    <hyperlink ref="D25" r:id="rId2" xr:uid="{2A1D52D5-0418-4A94-990C-97AE9005C53B}"/>
    <hyperlink ref="B7" r:id="rId3" display="www.lexmark.com" xr:uid="{667221B7-5516-4C08-84E1-B03C616DFF94}"/>
    <hyperlink ref="F6" r:id="rId4" xr:uid="{26F560E7-8C54-4D71-BD68-F3AFB938FC8F}"/>
    <hyperlink ref="B36" r:id="rId5" xr:uid="{126F9278-279C-42A6-8B4B-4F63455DA25C}"/>
    <hyperlink ref="F45" r:id="rId6" xr:uid="{E123C3F6-356F-4532-88BE-78FD6686327E}"/>
    <hyperlink ref="B46" r:id="rId7" xr:uid="{A55D8388-23A1-484C-9A6B-EBFCC1157EF5}"/>
  </hyperlinks>
  <pageMargins left="0.7" right="0.7" top="0.75" bottom="0.75" header="0.3" footer="0.3"/>
  <pageSetup scale="98" orientation="portrait" r:id="rId8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28" max="9" man="1"/>
    <brk id="67" max="16383" man="1"/>
    <brk id="112" max="16383" man="1"/>
    <brk id="157" max="16383" man="1"/>
    <brk id="164" max="9" man="1"/>
    <brk id="202" max="16383" man="1"/>
    <brk id="247" max="16383" man="1"/>
    <brk id="292" max="16383" man="1"/>
    <brk id="299" max="9" man="1"/>
    <brk id="337" max="16383" man="1"/>
    <brk id="382" max="16383" man="1"/>
    <brk id="427" max="16383" man="1"/>
    <brk id="434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2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222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222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222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222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222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222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222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425"/>
  <sheetViews>
    <sheetView showGridLines="0" zoomScaleNormal="100" zoomScaleSheetLayoutView="150" workbookViewId="0">
      <selection activeCell="A11" sqref="A11:XFD18"/>
    </sheetView>
  </sheetViews>
  <sheetFormatPr defaultColWidth="9.44140625" defaultRowHeight="14.4" x14ac:dyDescent="0.3"/>
  <cols>
    <col min="1" max="1" width="27.44140625" customWidth="1"/>
    <col min="2" max="2" width="32" bestFit="1" customWidth="1"/>
    <col min="4" max="4" width="32.44140625" bestFit="1" customWidth="1"/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76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t="s">
        <v>78</v>
      </c>
    </row>
    <row r="12" spans="1:10" x14ac:dyDescent="0.3">
      <c r="A12" t="s">
        <v>62</v>
      </c>
      <c r="B12" t="s">
        <v>79</v>
      </c>
    </row>
    <row r="13" spans="1:10" x14ac:dyDescent="0.3">
      <c r="A13" t="s">
        <v>64</v>
      </c>
      <c r="B13" t="s">
        <v>80</v>
      </c>
      <c r="C13" t="s">
        <v>81</v>
      </c>
      <c r="E13" t="s">
        <v>82</v>
      </c>
      <c r="F13" s="16"/>
    </row>
    <row r="14" spans="1:10" x14ac:dyDescent="0.3">
      <c r="A14" t="s">
        <v>83</v>
      </c>
      <c r="B14" t="s">
        <v>84</v>
      </c>
    </row>
    <row r="15" spans="1:10" x14ac:dyDescent="0.3">
      <c r="A15" t="s">
        <v>70</v>
      </c>
      <c r="B15" t="s">
        <v>85</v>
      </c>
      <c r="C15" t="s">
        <v>86</v>
      </c>
      <c r="D15" s="13"/>
    </row>
    <row r="16" spans="1:10" x14ac:dyDescent="0.3">
      <c r="A16" t="s">
        <v>72</v>
      </c>
      <c r="B16" s="13" t="s">
        <v>87</v>
      </c>
    </row>
    <row r="17" spans="1:10" x14ac:dyDescent="0.3">
      <c r="A17" t="s">
        <v>88</v>
      </c>
      <c r="B17" s="40" t="s">
        <v>89</v>
      </c>
    </row>
    <row r="18" spans="1:10" ht="29.25" customHeight="1" x14ac:dyDescent="0.3">
      <c r="A18" t="s">
        <v>90</v>
      </c>
      <c r="B18" t="s">
        <v>91</v>
      </c>
    </row>
    <row r="19" spans="1:10" ht="15" customHeight="1" x14ac:dyDescent="0.3">
      <c r="A19" s="61" t="s">
        <v>76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</row>
    <row r="22" spans="1:10" x14ac:dyDescent="0.3">
      <c r="A22" t="s">
        <v>62</v>
      </c>
    </row>
    <row r="23" spans="1:10" x14ac:dyDescent="0.3">
      <c r="A23" t="s">
        <v>64</v>
      </c>
      <c r="C23" t="s">
        <v>66</v>
      </c>
      <c r="E23" t="s">
        <v>68</v>
      </c>
    </row>
    <row r="24" spans="1:10" x14ac:dyDescent="0.3">
      <c r="A24" t="s">
        <v>83</v>
      </c>
    </row>
    <row r="25" spans="1:10" x14ac:dyDescent="0.3">
      <c r="A25" t="s">
        <v>70</v>
      </c>
      <c r="C25" t="s">
        <v>71</v>
      </c>
      <c r="D25" s="13"/>
    </row>
    <row r="26" spans="1:10" x14ac:dyDescent="0.3">
      <c r="A26" t="s">
        <v>72</v>
      </c>
      <c r="B26" s="13"/>
    </row>
    <row r="27" spans="1:10" ht="15" customHeight="1" x14ac:dyDescent="0.3">
      <c r="A27" t="s">
        <v>88</v>
      </c>
    </row>
    <row r="28" spans="1:10" ht="29.25" customHeight="1" x14ac:dyDescent="0.3">
      <c r="A28" t="s">
        <v>90</v>
      </c>
    </row>
    <row r="29" spans="1:10" ht="15" customHeight="1" x14ac:dyDescent="0.3">
      <c r="A29" s="61" t="s">
        <v>76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</row>
    <row r="32" spans="1:10" x14ac:dyDescent="0.3">
      <c r="A32" t="s">
        <v>62</v>
      </c>
    </row>
    <row r="33" spans="1:10" x14ac:dyDescent="0.3">
      <c r="A33" t="s">
        <v>64</v>
      </c>
      <c r="C33" t="s">
        <v>66</v>
      </c>
      <c r="E33" t="s">
        <v>68</v>
      </c>
    </row>
    <row r="34" spans="1:10" x14ac:dyDescent="0.3">
      <c r="A34" t="s">
        <v>83</v>
      </c>
    </row>
    <row r="35" spans="1:10" x14ac:dyDescent="0.3">
      <c r="A35" t="s">
        <v>70</v>
      </c>
      <c r="C35" t="s">
        <v>71</v>
      </c>
      <c r="D35" s="13"/>
    </row>
    <row r="36" spans="1:10" ht="15" customHeight="1" x14ac:dyDescent="0.3">
      <c r="A36" t="s">
        <v>72</v>
      </c>
      <c r="B36" s="13"/>
    </row>
    <row r="37" spans="1:10" x14ac:dyDescent="0.3">
      <c r="A37" t="s">
        <v>88</v>
      </c>
    </row>
    <row r="38" spans="1:10" ht="29.25" customHeight="1" x14ac:dyDescent="0.3">
      <c r="A38" t="s">
        <v>90</v>
      </c>
    </row>
    <row r="39" spans="1:10" ht="15" customHeight="1" x14ac:dyDescent="0.3">
      <c r="A39" s="61" t="s">
        <v>76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5" customHeight="1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</row>
    <row r="42" spans="1:10" x14ac:dyDescent="0.3">
      <c r="A42" t="s">
        <v>62</v>
      </c>
    </row>
    <row r="43" spans="1:10" x14ac:dyDescent="0.3">
      <c r="A43" t="s">
        <v>64</v>
      </c>
      <c r="C43" t="s">
        <v>92</v>
      </c>
      <c r="E43" t="s">
        <v>93</v>
      </c>
    </row>
    <row r="44" spans="1:10" x14ac:dyDescent="0.3">
      <c r="A44" t="s">
        <v>83</v>
      </c>
    </row>
    <row r="45" spans="1:10" x14ac:dyDescent="0.3">
      <c r="A45" t="s">
        <v>70</v>
      </c>
      <c r="C45" t="s">
        <v>94</v>
      </c>
      <c r="D45" s="13"/>
    </row>
    <row r="46" spans="1:10" ht="15" customHeight="1" x14ac:dyDescent="0.3">
      <c r="A46" t="s">
        <v>72</v>
      </c>
      <c r="B46" s="13"/>
    </row>
    <row r="47" spans="1:10" x14ac:dyDescent="0.3">
      <c r="A47" t="s">
        <v>88</v>
      </c>
    </row>
    <row r="48" spans="1:10" ht="29.25" customHeight="1" x14ac:dyDescent="0.3">
      <c r="A48" t="s">
        <v>90</v>
      </c>
    </row>
    <row r="49" spans="1:10" ht="15" customHeight="1" x14ac:dyDescent="0.3">
      <c r="A49" s="61" t="s">
        <v>76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s="19" t="s">
        <v>77</v>
      </c>
      <c r="B51" s="19"/>
      <c r="F51" s="20"/>
    </row>
    <row r="52" spans="1:10" x14ac:dyDescent="0.3">
      <c r="A52" s="19" t="s">
        <v>62</v>
      </c>
      <c r="B52" s="19"/>
      <c r="F52" s="20"/>
    </row>
    <row r="53" spans="1:10" x14ac:dyDescent="0.3">
      <c r="A53" s="19" t="s">
        <v>64</v>
      </c>
      <c r="B53" s="19"/>
      <c r="C53" s="19" t="s">
        <v>92</v>
      </c>
      <c r="D53" s="21"/>
      <c r="E53" s="19" t="s">
        <v>93</v>
      </c>
      <c r="F53" s="21"/>
    </row>
    <row r="54" spans="1:10" x14ac:dyDescent="0.3">
      <c r="A54" s="19" t="s">
        <v>83</v>
      </c>
      <c r="B54" s="19"/>
      <c r="F54" s="20"/>
    </row>
    <row r="55" spans="1:10" x14ac:dyDescent="0.3">
      <c r="A55" s="19" t="s">
        <v>70</v>
      </c>
      <c r="B55" s="19"/>
      <c r="C55" s="19" t="s">
        <v>94</v>
      </c>
      <c r="D55" s="25"/>
      <c r="F55" s="21"/>
    </row>
    <row r="56" spans="1:10" x14ac:dyDescent="0.3">
      <c r="A56" s="19" t="s">
        <v>72</v>
      </c>
      <c r="B56" s="23"/>
      <c r="F56" s="20"/>
    </row>
    <row r="57" spans="1:10" x14ac:dyDescent="0.3">
      <c r="A57" s="19" t="s">
        <v>88</v>
      </c>
      <c r="B57" s="19"/>
      <c r="F57" s="20"/>
    </row>
    <row r="58" spans="1:10" ht="29.25" customHeight="1" x14ac:dyDescent="0.3">
      <c r="A58" t="s">
        <v>90</v>
      </c>
      <c r="B58" s="19"/>
    </row>
    <row r="59" spans="1:10" ht="15" customHeight="1" x14ac:dyDescent="0.3">
      <c r="A59" s="61" t="s">
        <v>76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s="19" t="s">
        <v>77</v>
      </c>
      <c r="B61" s="22"/>
      <c r="F61" s="20"/>
    </row>
    <row r="62" spans="1:10" ht="58.5" customHeight="1" x14ac:dyDescent="0.3">
      <c r="A62" s="19" t="s">
        <v>62</v>
      </c>
      <c r="B62" s="60"/>
      <c r="C62" s="60"/>
      <c r="D62" s="60"/>
      <c r="E62" s="60"/>
      <c r="F62" s="20"/>
    </row>
    <row r="63" spans="1:10" x14ac:dyDescent="0.3">
      <c r="A63" s="19" t="s">
        <v>83</v>
      </c>
      <c r="B63" s="21"/>
      <c r="F63" s="20"/>
    </row>
    <row r="64" spans="1:10" x14ac:dyDescent="0.3">
      <c r="A64" s="19" t="s">
        <v>70</v>
      </c>
      <c r="B64" s="19"/>
      <c r="C64" s="19" t="s">
        <v>94</v>
      </c>
      <c r="D64" s="25"/>
      <c r="F64" s="21"/>
    </row>
    <row r="65" spans="1:10" x14ac:dyDescent="0.3">
      <c r="A65" s="19" t="s">
        <v>72</v>
      </c>
      <c r="B65" s="23"/>
      <c r="D65" s="28"/>
      <c r="F65" s="20"/>
    </row>
    <row r="66" spans="1:10" x14ac:dyDescent="0.3">
      <c r="A66" s="19" t="s">
        <v>88</v>
      </c>
      <c r="B66" s="19"/>
      <c r="F66" s="20"/>
    </row>
    <row r="67" spans="1:10" ht="29.25" customHeight="1" x14ac:dyDescent="0.3">
      <c r="A67" t="s">
        <v>90</v>
      </c>
      <c r="B67" s="19"/>
    </row>
    <row r="68" spans="1:10" ht="15" customHeight="1" x14ac:dyDescent="0.3">
      <c r="A68" s="61" t="s">
        <v>76</v>
      </c>
      <c r="B68" s="61"/>
      <c r="C68" s="61"/>
      <c r="D68" s="61"/>
      <c r="E68" s="61"/>
      <c r="F68" s="61"/>
      <c r="G68" s="61"/>
      <c r="H68" s="61"/>
      <c r="I68" s="61"/>
      <c r="J68" s="61"/>
    </row>
    <row r="69" spans="1:10" x14ac:dyDescent="0.3">
      <c r="A69" s="61"/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19" t="s">
        <v>77</v>
      </c>
      <c r="B70" s="22"/>
      <c r="F70" s="20"/>
    </row>
    <row r="71" spans="1:10" ht="33.75" customHeight="1" x14ac:dyDescent="0.3">
      <c r="A71" s="19" t="s">
        <v>62</v>
      </c>
      <c r="B71" s="60"/>
      <c r="C71" s="60"/>
      <c r="D71" s="60"/>
      <c r="E71" s="60"/>
      <c r="F71" s="20"/>
    </row>
    <row r="72" spans="1:10" x14ac:dyDescent="0.3">
      <c r="A72" s="19" t="s">
        <v>83</v>
      </c>
      <c r="B72" s="21"/>
      <c r="F72" s="20"/>
    </row>
    <row r="73" spans="1:10" x14ac:dyDescent="0.3">
      <c r="A73" s="19" t="s">
        <v>70</v>
      </c>
      <c r="B73" s="21"/>
      <c r="C73" s="19" t="s">
        <v>94</v>
      </c>
      <c r="D73" s="25"/>
      <c r="F73" s="21"/>
    </row>
    <row r="74" spans="1:10" x14ac:dyDescent="0.3">
      <c r="A74" s="19" t="s">
        <v>72</v>
      </c>
      <c r="B74" s="23"/>
      <c r="D74" s="28"/>
      <c r="F74" s="20"/>
    </row>
    <row r="75" spans="1:10" x14ac:dyDescent="0.3">
      <c r="A75" s="19" t="s">
        <v>88</v>
      </c>
      <c r="B75" s="19"/>
      <c r="F75" s="20"/>
    </row>
    <row r="76" spans="1:10" ht="29.25" customHeight="1" x14ac:dyDescent="0.3">
      <c r="A76" t="s">
        <v>90</v>
      </c>
      <c r="B76" s="19"/>
    </row>
    <row r="77" spans="1:10" ht="15" customHeight="1" x14ac:dyDescent="0.3">
      <c r="A77" s="61" t="s">
        <v>76</v>
      </c>
      <c r="B77" s="61"/>
      <c r="C77" s="61"/>
      <c r="D77" s="61"/>
      <c r="E77" s="61"/>
      <c r="F77" s="61"/>
      <c r="G77" s="61"/>
      <c r="H77" s="61"/>
      <c r="I77" s="61"/>
      <c r="J77" s="61"/>
    </row>
    <row r="78" spans="1:10" x14ac:dyDescent="0.3">
      <c r="A78" s="61"/>
      <c r="B78" s="61"/>
      <c r="C78" s="61"/>
      <c r="D78" s="61"/>
      <c r="E78" s="61"/>
      <c r="F78" s="61"/>
      <c r="G78" s="61"/>
      <c r="H78" s="61"/>
      <c r="I78" s="61"/>
      <c r="J78" s="61"/>
    </row>
    <row r="79" spans="1:10" x14ac:dyDescent="0.3">
      <c r="A79" s="19" t="s">
        <v>77</v>
      </c>
      <c r="B79" s="22"/>
      <c r="F79" s="20"/>
    </row>
    <row r="80" spans="1:10" ht="33.75" customHeight="1" x14ac:dyDescent="0.3">
      <c r="A80" s="19" t="s">
        <v>62</v>
      </c>
      <c r="B80" s="60"/>
      <c r="C80" s="60"/>
      <c r="D80" s="60"/>
      <c r="E80" s="60"/>
      <c r="F80" s="20"/>
    </row>
    <row r="81" spans="1:10" x14ac:dyDescent="0.3">
      <c r="A81" s="19" t="s">
        <v>83</v>
      </c>
      <c r="B81" s="21"/>
      <c r="F81" s="20"/>
    </row>
    <row r="82" spans="1:10" x14ac:dyDescent="0.3">
      <c r="A82" s="19" t="s">
        <v>70</v>
      </c>
      <c r="B82" s="21"/>
      <c r="C82" s="19" t="s">
        <v>94</v>
      </c>
      <c r="D82" s="25"/>
      <c r="F82" s="21"/>
    </row>
    <row r="83" spans="1:10" x14ac:dyDescent="0.3">
      <c r="A83" s="19" t="s">
        <v>72</v>
      </c>
      <c r="B83" s="23"/>
      <c r="D83" s="28"/>
      <c r="F83" s="20"/>
    </row>
    <row r="84" spans="1:10" x14ac:dyDescent="0.3">
      <c r="A84" s="19" t="s">
        <v>88</v>
      </c>
      <c r="B84" s="19"/>
      <c r="F84" s="20"/>
    </row>
    <row r="85" spans="1:10" ht="29.25" customHeight="1" x14ac:dyDescent="0.3">
      <c r="A85" t="s">
        <v>90</v>
      </c>
      <c r="B85" s="19"/>
    </row>
    <row r="86" spans="1:10" ht="15" customHeight="1" x14ac:dyDescent="0.3">
      <c r="A86" s="61" t="s">
        <v>76</v>
      </c>
      <c r="B86" s="61"/>
      <c r="C86" s="61"/>
      <c r="D86" s="61"/>
      <c r="E86" s="61"/>
      <c r="F86" s="61"/>
      <c r="G86" s="61"/>
      <c r="H86" s="61"/>
      <c r="I86" s="61"/>
      <c r="J86" s="61"/>
    </row>
    <row r="87" spans="1:10" x14ac:dyDescent="0.3">
      <c r="A87" s="61"/>
      <c r="B87" s="61"/>
      <c r="C87" s="61"/>
      <c r="D87" s="61"/>
      <c r="E87" s="61"/>
      <c r="F87" s="61"/>
      <c r="G87" s="61"/>
      <c r="H87" s="61"/>
      <c r="I87" s="61"/>
      <c r="J87" s="61"/>
    </row>
    <row r="88" spans="1:10" x14ac:dyDescent="0.3">
      <c r="A88" t="s">
        <v>77</v>
      </c>
      <c r="B88" s="17"/>
    </row>
    <row r="89" spans="1:10" x14ac:dyDescent="0.3">
      <c r="A89" t="s">
        <v>62</v>
      </c>
    </row>
    <row r="90" spans="1:10" x14ac:dyDescent="0.3">
      <c r="A90" t="s">
        <v>64</v>
      </c>
      <c r="C90" t="s">
        <v>92</v>
      </c>
      <c r="E90" t="s">
        <v>93</v>
      </c>
    </row>
    <row r="91" spans="1:10" x14ac:dyDescent="0.3">
      <c r="A91" t="s">
        <v>83</v>
      </c>
    </row>
    <row r="92" spans="1:10" x14ac:dyDescent="0.3">
      <c r="A92" t="s">
        <v>70</v>
      </c>
      <c r="C92" t="s">
        <v>94</v>
      </c>
      <c r="D92" s="13"/>
    </row>
    <row r="93" spans="1:10" ht="15" customHeight="1" x14ac:dyDescent="0.3">
      <c r="A93" t="s">
        <v>72</v>
      </c>
      <c r="B93" s="13"/>
    </row>
    <row r="94" spans="1:10" x14ac:dyDescent="0.3">
      <c r="A94" t="s">
        <v>88</v>
      </c>
    </row>
    <row r="95" spans="1:10" ht="29.25" customHeight="1" x14ac:dyDescent="0.3">
      <c r="A95" t="s">
        <v>90</v>
      </c>
    </row>
    <row r="281" ht="15" customHeight="1" x14ac:dyDescent="0.3"/>
    <row r="290" ht="15" customHeight="1" x14ac:dyDescent="0.3"/>
    <row r="299" ht="15" customHeight="1" x14ac:dyDescent="0.3"/>
    <row r="308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</sheetData>
  <mergeCells count="21">
    <mergeCell ref="A1:J1"/>
    <mergeCell ref="B3:J3"/>
    <mergeCell ref="A19:J20"/>
    <mergeCell ref="A29:J30"/>
    <mergeCell ref="A39:J40"/>
    <mergeCell ref="B4:D4"/>
    <mergeCell ref="F4:G4"/>
    <mergeCell ref="B6:D6"/>
    <mergeCell ref="F6:I6"/>
    <mergeCell ref="B7:I7"/>
    <mergeCell ref="B8:I8"/>
    <mergeCell ref="A9:J10"/>
    <mergeCell ref="B80:E80"/>
    <mergeCell ref="A86:J87"/>
    <mergeCell ref="B2:J2"/>
    <mergeCell ref="B62:E62"/>
    <mergeCell ref="A68:J69"/>
    <mergeCell ref="B71:E71"/>
    <mergeCell ref="A77:J78"/>
    <mergeCell ref="A59:J60"/>
    <mergeCell ref="A49:J50"/>
  </mergeCells>
  <hyperlinks>
    <hyperlink ref="B16" r:id="rId1" xr:uid="{9CFD56AD-FC87-412E-96B8-E2D5F4B5C5BF}"/>
    <hyperlink ref="B7" r:id="rId2" display="www.lexmark.com" xr:uid="{AB3A1E67-56C6-4C31-9B3E-651EEA768C76}"/>
    <hyperlink ref="F6" r:id="rId3" xr:uid="{2DCDC8F1-6E49-432B-A353-AA6EED089A72}"/>
  </hyperlinks>
  <pageMargins left="0.7" right="0.7" top="0.75" bottom="0.75" header="0.3" footer="0.3"/>
  <pageSetup scale="95" orientation="portrait" r:id="rId4"/>
  <headerFooter>
    <oddHeader xml:space="preserve">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223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223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223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223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223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223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223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J456"/>
  <sheetViews>
    <sheetView showGridLines="0" zoomScaleNormal="100" zoomScaleSheetLayoutView="150" workbookViewId="0">
      <selection activeCell="O17" sqref="O17"/>
    </sheetView>
  </sheetViews>
  <sheetFormatPr defaultColWidth="9.44140625" defaultRowHeight="14.4" x14ac:dyDescent="0.3"/>
  <cols>
    <col min="1" max="1" width="26.44140625" bestFit="1" customWidth="1"/>
    <col min="2" max="2" width="27" bestFit="1" customWidth="1"/>
    <col min="10" max="10" width="12.44140625" customWidth="1"/>
  </cols>
  <sheetData>
    <row r="1" spans="1:10" x14ac:dyDescent="0.3">
      <c r="A1" s="63" t="s">
        <v>60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224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</row>
    <row r="12" spans="1:10" x14ac:dyDescent="0.3">
      <c r="A12" t="s">
        <v>62</v>
      </c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ht="30" customHeight="1" x14ac:dyDescent="0.3">
      <c r="A15" s="29" t="s">
        <v>70</v>
      </c>
      <c r="B15" s="77"/>
      <c r="C15" s="78"/>
      <c r="D15" s="78"/>
      <c r="E15" t="s">
        <v>71</v>
      </c>
      <c r="F15" s="65"/>
      <c r="G15" s="64"/>
      <c r="H15" s="64"/>
      <c r="I15" s="64"/>
    </row>
    <row r="16" spans="1:10" x14ac:dyDescent="0.3">
      <c r="A16" t="s">
        <v>72</v>
      </c>
      <c r="B16" s="65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t="s">
        <v>90</v>
      </c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224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224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224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224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224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224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3">
    <mergeCell ref="A1:J1"/>
    <mergeCell ref="B13:D13"/>
    <mergeCell ref="F13:G13"/>
    <mergeCell ref="B3:J3"/>
    <mergeCell ref="B4:D4"/>
    <mergeCell ref="F4:G4"/>
    <mergeCell ref="B6:D6"/>
    <mergeCell ref="F6:I6"/>
    <mergeCell ref="B7:I7"/>
    <mergeCell ref="B8:I8"/>
    <mergeCell ref="A9:J10"/>
    <mergeCell ref="B2:J2"/>
    <mergeCell ref="B15:D15"/>
    <mergeCell ref="F15:I15"/>
    <mergeCell ref="B16:J16"/>
    <mergeCell ref="B17:J17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B7" r:id="rId1" display="www.lexmark.com" xr:uid="{D6FD8C8A-542C-4840-B9CE-08D440CCAB5B}"/>
    <hyperlink ref="F6" r:id="rId2" xr:uid="{725AE7E3-03EA-495D-A0E1-B16CAD4F4085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225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225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225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225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225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225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225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226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226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226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226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226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226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226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227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227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227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227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227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227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227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4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228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228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228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228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228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228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228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J456"/>
  <sheetViews>
    <sheetView showGridLines="0" topLeftCell="A41" zoomScaleNormal="100" zoomScaleSheetLayoutView="150" workbookViewId="0">
      <selection activeCell="A41" sqref="A41:XFD48"/>
    </sheetView>
  </sheetViews>
  <sheetFormatPr defaultColWidth="9.44140625" defaultRowHeight="14.4" x14ac:dyDescent="0.3"/>
  <cols>
    <col min="1" max="1" width="25.44140625" bestFit="1" customWidth="1"/>
    <col min="2" max="2" width="30.44140625" bestFit="1" customWidth="1"/>
    <col min="4" max="4" width="33.44140625" customWidth="1"/>
    <col min="6" max="6" width="11.44140625" customWidth="1"/>
    <col min="10" max="10" width="13.44140625" customWidth="1"/>
  </cols>
  <sheetData>
    <row r="1" spans="1:10" ht="15" customHeight="1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229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ht="14.55" customHeight="1" x14ac:dyDescent="0.3">
      <c r="A11" s="19" t="s">
        <v>77</v>
      </c>
      <c r="B11" s="33" t="s">
        <v>230</v>
      </c>
      <c r="C11" s="80"/>
      <c r="D11" s="80"/>
      <c r="E11" s="80"/>
      <c r="F11" s="80"/>
      <c r="G11" s="80"/>
      <c r="H11" s="80"/>
      <c r="I11" s="80"/>
      <c r="J11" s="33"/>
    </row>
    <row r="12" spans="1:10" x14ac:dyDescent="0.3">
      <c r="A12" s="19" t="s">
        <v>62</v>
      </c>
      <c r="B12" s="33" t="s">
        <v>231</v>
      </c>
      <c r="C12" s="80"/>
      <c r="D12" s="80"/>
      <c r="E12" s="80"/>
      <c r="F12" s="80"/>
      <c r="G12" s="80"/>
      <c r="H12" s="80"/>
      <c r="I12" s="80"/>
      <c r="J12" s="33"/>
    </row>
    <row r="13" spans="1:10" x14ac:dyDescent="0.3">
      <c r="A13" s="19" t="s">
        <v>64</v>
      </c>
      <c r="B13" s="80" t="s">
        <v>232</v>
      </c>
      <c r="C13" s="80"/>
      <c r="D13" s="80"/>
      <c r="E13" s="33" t="s">
        <v>66</v>
      </c>
      <c r="F13" s="80" t="s">
        <v>233</v>
      </c>
      <c r="G13" s="80"/>
      <c r="H13" s="33" t="s">
        <v>234</v>
      </c>
      <c r="I13" s="33"/>
      <c r="J13" s="33"/>
    </row>
    <row r="14" spans="1:10" x14ac:dyDescent="0.3">
      <c r="A14" s="19" t="s">
        <v>83</v>
      </c>
      <c r="B14" s="33" t="s">
        <v>235</v>
      </c>
      <c r="C14" s="33"/>
      <c r="D14" s="33"/>
      <c r="E14" s="33"/>
      <c r="F14" s="33"/>
      <c r="G14" s="33"/>
      <c r="H14" s="33"/>
      <c r="I14" s="33"/>
      <c r="J14" s="33"/>
    </row>
    <row r="15" spans="1:10" ht="14.55" customHeight="1" x14ac:dyDescent="0.3">
      <c r="A15" s="19" t="s">
        <v>70</v>
      </c>
      <c r="B15" s="81" t="s">
        <v>236</v>
      </c>
      <c r="C15" s="81"/>
      <c r="D15" s="81"/>
      <c r="E15" s="33" t="s">
        <v>71</v>
      </c>
      <c r="F15" s="79" t="s">
        <v>237</v>
      </c>
      <c r="G15" s="79"/>
      <c r="H15" s="79"/>
      <c r="I15" s="79"/>
      <c r="J15" s="33"/>
    </row>
    <row r="16" spans="1:10" x14ac:dyDescent="0.3">
      <c r="A16" s="19" t="s">
        <v>72</v>
      </c>
      <c r="B16" s="79" t="s">
        <v>238</v>
      </c>
      <c r="C16" s="79"/>
      <c r="D16" s="79"/>
      <c r="E16" s="79"/>
      <c r="F16" s="79"/>
      <c r="G16" s="79"/>
      <c r="H16" s="79"/>
      <c r="I16" s="79"/>
      <c r="J16" s="79"/>
    </row>
    <row r="17" spans="1:10" x14ac:dyDescent="0.3">
      <c r="A17" s="19" t="s">
        <v>88</v>
      </c>
      <c r="B17" s="80" t="s">
        <v>239</v>
      </c>
      <c r="C17" s="80"/>
      <c r="D17" s="80"/>
      <c r="E17" s="80"/>
      <c r="F17" s="80"/>
      <c r="G17" s="80"/>
      <c r="H17" s="80"/>
      <c r="I17" s="80"/>
      <c r="J17" s="80"/>
    </row>
    <row r="18" spans="1:10" x14ac:dyDescent="0.3">
      <c r="A18" t="s">
        <v>90</v>
      </c>
      <c r="B18" s="33" t="s">
        <v>91</v>
      </c>
      <c r="C18" s="80"/>
      <c r="D18" s="80"/>
      <c r="E18" s="80"/>
      <c r="F18" s="80"/>
      <c r="G18" s="80"/>
      <c r="H18" s="80"/>
      <c r="I18" s="80"/>
      <c r="J18" s="80"/>
    </row>
    <row r="19" spans="1:10" x14ac:dyDescent="0.3">
      <c r="A19" s="61" t="s">
        <v>229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s="19" t="s">
        <v>77</v>
      </c>
      <c r="B21" s="32" t="s">
        <v>195</v>
      </c>
      <c r="C21" s="32"/>
      <c r="D21" s="32"/>
      <c r="E21" s="33"/>
      <c r="F21" s="34"/>
      <c r="G21" s="17"/>
      <c r="H21" s="17"/>
    </row>
    <row r="22" spans="1:10" x14ac:dyDescent="0.3">
      <c r="A22" s="19" t="s">
        <v>62</v>
      </c>
      <c r="B22" s="33" t="s">
        <v>196</v>
      </c>
      <c r="C22" s="33"/>
      <c r="D22" s="33"/>
      <c r="E22" s="33"/>
      <c r="F22" s="34"/>
      <c r="G22" s="18"/>
      <c r="H22" s="18"/>
    </row>
    <row r="23" spans="1:10" x14ac:dyDescent="0.3">
      <c r="A23" s="19" t="s">
        <v>64</v>
      </c>
      <c r="B23" s="33" t="s">
        <v>197</v>
      </c>
      <c r="C23" s="33" t="s">
        <v>92</v>
      </c>
      <c r="D23" s="35" t="s">
        <v>198</v>
      </c>
      <c r="E23" s="33" t="s">
        <v>93</v>
      </c>
      <c r="F23" s="35">
        <v>56301</v>
      </c>
    </row>
    <row r="24" spans="1:10" x14ac:dyDescent="0.3">
      <c r="A24" s="19" t="s">
        <v>83</v>
      </c>
      <c r="B24" s="33" t="s">
        <v>199</v>
      </c>
      <c r="C24" s="33"/>
      <c r="D24" s="33"/>
      <c r="E24" s="33"/>
      <c r="F24" s="34"/>
    </row>
    <row r="25" spans="1:10" x14ac:dyDescent="0.3">
      <c r="A25" s="19" t="s">
        <v>70</v>
      </c>
      <c r="B25" s="33" t="s">
        <v>200</v>
      </c>
      <c r="C25" s="33" t="s">
        <v>94</v>
      </c>
      <c r="D25" s="36" t="s">
        <v>201</v>
      </c>
      <c r="E25" s="33"/>
      <c r="F25" s="35"/>
    </row>
    <row r="26" spans="1:10" x14ac:dyDescent="0.3">
      <c r="A26" s="19" t="s">
        <v>72</v>
      </c>
      <c r="B26" s="33" t="s">
        <v>202</v>
      </c>
      <c r="C26" s="33"/>
      <c r="D26" s="33"/>
      <c r="E26" s="33"/>
      <c r="F26" s="34"/>
    </row>
    <row r="27" spans="1:10" x14ac:dyDescent="0.3">
      <c r="A27" s="19" t="s">
        <v>88</v>
      </c>
      <c r="B27" s="33" t="s">
        <v>203</v>
      </c>
      <c r="C27" s="33"/>
      <c r="D27" s="33"/>
      <c r="E27" s="33"/>
      <c r="F27" s="34"/>
      <c r="G27" s="18"/>
      <c r="H27" s="18"/>
    </row>
    <row r="28" spans="1:10" ht="14.55" customHeight="1" x14ac:dyDescent="0.3">
      <c r="A28" t="s">
        <v>90</v>
      </c>
      <c r="B28" s="33" t="s">
        <v>91</v>
      </c>
      <c r="C28" s="33"/>
      <c r="D28" s="33"/>
      <c r="E28" s="33"/>
      <c r="F28" s="33"/>
    </row>
    <row r="29" spans="1:10" x14ac:dyDescent="0.3">
      <c r="A29" s="61" t="s">
        <v>229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s="19" t="s">
        <v>77</v>
      </c>
      <c r="B31" t="s">
        <v>185</v>
      </c>
    </row>
    <row r="32" spans="1:10" x14ac:dyDescent="0.3">
      <c r="A32" s="19" t="s">
        <v>62</v>
      </c>
      <c r="B32" t="s">
        <v>186</v>
      </c>
      <c r="C32" s="64"/>
      <c r="D32" s="64"/>
      <c r="E32" s="64"/>
      <c r="F32" s="64"/>
      <c r="G32" s="64"/>
      <c r="H32" s="64"/>
      <c r="I32" s="64"/>
    </row>
    <row r="33" spans="1:10" x14ac:dyDescent="0.3">
      <c r="A33" s="19" t="s">
        <v>64</v>
      </c>
      <c r="B33" s="64" t="s">
        <v>187</v>
      </c>
      <c r="C33" s="64"/>
      <c r="D33" s="64"/>
      <c r="E33" t="s">
        <v>188</v>
      </c>
      <c r="F33" s="64"/>
      <c r="G33" s="64"/>
      <c r="H33" t="s">
        <v>189</v>
      </c>
      <c r="I33" s="16"/>
    </row>
    <row r="34" spans="1:10" x14ac:dyDescent="0.3">
      <c r="A34" s="19" t="s">
        <v>83</v>
      </c>
      <c r="B34" t="s">
        <v>240</v>
      </c>
    </row>
    <row r="35" spans="1:10" x14ac:dyDescent="0.3">
      <c r="A35" s="19" t="s">
        <v>70</v>
      </c>
      <c r="B35" s="65" t="s">
        <v>241</v>
      </c>
      <c r="C35" s="64"/>
      <c r="D35" s="64"/>
      <c r="E35" s="31" t="s">
        <v>71</v>
      </c>
      <c r="F35" s="65" t="s">
        <v>242</v>
      </c>
      <c r="G35" s="64"/>
      <c r="H35" s="64"/>
      <c r="I35" s="64"/>
    </row>
    <row r="36" spans="1:10" x14ac:dyDescent="0.3">
      <c r="A36" s="19" t="s">
        <v>72</v>
      </c>
      <c r="B36" s="65" t="s">
        <v>193</v>
      </c>
      <c r="C36" s="65"/>
      <c r="D36" s="65"/>
      <c r="E36" s="65"/>
      <c r="F36" s="65"/>
      <c r="G36" s="65"/>
      <c r="H36" s="65"/>
      <c r="I36" s="65"/>
      <c r="J36" s="65"/>
    </row>
    <row r="37" spans="1:10" x14ac:dyDescent="0.3">
      <c r="A37" s="19" t="s">
        <v>88</v>
      </c>
      <c r="B37" s="64" t="s">
        <v>194</v>
      </c>
      <c r="C37" s="64"/>
      <c r="D37" s="64"/>
      <c r="E37" s="64"/>
      <c r="F37" s="64"/>
      <c r="G37" s="64"/>
      <c r="H37" s="64"/>
      <c r="I37" s="64"/>
      <c r="J37" s="64"/>
    </row>
    <row r="38" spans="1:10" x14ac:dyDescent="0.3">
      <c r="A38" t="s">
        <v>90</v>
      </c>
      <c r="B38" t="s">
        <v>91</v>
      </c>
      <c r="C38" s="64"/>
      <c r="D38" s="64"/>
      <c r="E38" s="64"/>
      <c r="F38" s="64"/>
      <c r="G38" s="64"/>
      <c r="H38" s="64"/>
      <c r="I38" s="64"/>
      <c r="J38" s="64"/>
    </row>
    <row r="39" spans="1:10" x14ac:dyDescent="0.3">
      <c r="A39" s="61" t="s">
        <v>229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s="19" t="s">
        <v>77</v>
      </c>
      <c r="B41" s="44" t="s">
        <v>436</v>
      </c>
      <c r="F41" s="20"/>
    </row>
    <row r="42" spans="1:10" x14ac:dyDescent="0.3">
      <c r="A42" s="19" t="s">
        <v>62</v>
      </c>
      <c r="B42" s="48" t="s">
        <v>336</v>
      </c>
      <c r="F42" s="20"/>
    </row>
    <row r="43" spans="1:10" x14ac:dyDescent="0.3">
      <c r="A43" s="19" t="s">
        <v>64</v>
      </c>
      <c r="B43" s="19" t="s">
        <v>340</v>
      </c>
      <c r="C43" s="19" t="s">
        <v>92</v>
      </c>
      <c r="D43" s="21" t="s">
        <v>339</v>
      </c>
      <c r="E43" s="19" t="s">
        <v>93</v>
      </c>
      <c r="F43" s="26" t="s">
        <v>344</v>
      </c>
    </row>
    <row r="44" spans="1:10" x14ac:dyDescent="0.3">
      <c r="A44" s="19" t="s">
        <v>83</v>
      </c>
      <c r="B44" t="s">
        <v>338</v>
      </c>
      <c r="F44" s="20"/>
    </row>
    <row r="45" spans="1:10" x14ac:dyDescent="0.3">
      <c r="A45" s="19" t="s">
        <v>70</v>
      </c>
      <c r="B45" s="21" t="s">
        <v>337</v>
      </c>
      <c r="C45" s="19" t="s">
        <v>94</v>
      </c>
      <c r="D45" s="25" t="s">
        <v>341</v>
      </c>
      <c r="F45" s="21"/>
    </row>
    <row r="46" spans="1:10" x14ac:dyDescent="0.3">
      <c r="A46" s="19" t="s">
        <v>72</v>
      </c>
      <c r="B46" s="23"/>
      <c r="F46" s="20"/>
    </row>
    <row r="47" spans="1:10" x14ac:dyDescent="0.3">
      <c r="A47" s="19" t="s">
        <v>88</v>
      </c>
      <c r="B47" s="19" t="s">
        <v>342</v>
      </c>
      <c r="F47" s="20"/>
    </row>
    <row r="48" spans="1:10" x14ac:dyDescent="0.3">
      <c r="A48" t="s">
        <v>90</v>
      </c>
      <c r="B48" s="19" t="s">
        <v>343</v>
      </c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229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B51" s="17"/>
    </row>
    <row r="52" spans="1:10" x14ac:dyDescent="0.3">
      <c r="A52" t="s">
        <v>62</v>
      </c>
    </row>
    <row r="53" spans="1:10" x14ac:dyDescent="0.3">
      <c r="A53" t="s">
        <v>64</v>
      </c>
      <c r="C53" t="s">
        <v>92</v>
      </c>
      <c r="E53" t="s">
        <v>93</v>
      </c>
    </row>
    <row r="54" spans="1:10" x14ac:dyDescent="0.3">
      <c r="A54" t="s">
        <v>83</v>
      </c>
    </row>
    <row r="55" spans="1:10" x14ac:dyDescent="0.3">
      <c r="A55" t="s">
        <v>70</v>
      </c>
      <c r="C55" t="s">
        <v>94</v>
      </c>
      <c r="D55" s="13"/>
    </row>
    <row r="56" spans="1:10" ht="15" customHeight="1" x14ac:dyDescent="0.3">
      <c r="A56" t="s">
        <v>72</v>
      </c>
      <c r="B56" s="13"/>
    </row>
    <row r="57" spans="1:10" x14ac:dyDescent="0.3">
      <c r="A57" t="s">
        <v>88</v>
      </c>
    </row>
    <row r="58" spans="1:10" ht="29.25" customHeight="1" x14ac:dyDescent="0.3">
      <c r="A58" t="s">
        <v>90</v>
      </c>
    </row>
    <row r="59" spans="1:10" ht="15" customHeight="1" x14ac:dyDescent="0.3">
      <c r="A59" s="61" t="s">
        <v>229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  <c r="I63" s="16"/>
    </row>
    <row r="64" spans="1:10" x14ac:dyDescent="0.3">
      <c r="A64" t="s">
        <v>96</v>
      </c>
    </row>
    <row r="65" spans="1:10" ht="30.75" customHeight="1" x14ac:dyDescent="0.3">
      <c r="A65" s="29" t="s">
        <v>70</v>
      </c>
      <c r="B65" s="72"/>
      <c r="C65" s="64"/>
      <c r="D65" s="64"/>
      <c r="E65" t="s">
        <v>71</v>
      </c>
      <c r="F65" s="65"/>
      <c r="G65" s="64"/>
      <c r="H65" s="64"/>
      <c r="I65" s="64"/>
    </row>
    <row r="66" spans="1:10" x14ac:dyDescent="0.3">
      <c r="A66" t="s">
        <v>72</v>
      </c>
      <c r="B66" s="65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t="s">
        <v>90</v>
      </c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229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53">
    <mergeCell ref="A1:J1"/>
    <mergeCell ref="B3:J3"/>
    <mergeCell ref="B4:D4"/>
    <mergeCell ref="F4:G4"/>
    <mergeCell ref="B2:J2"/>
    <mergeCell ref="B6:D6"/>
    <mergeCell ref="F6:I6"/>
    <mergeCell ref="B7:I7"/>
    <mergeCell ref="B8:I8"/>
    <mergeCell ref="A9:J10"/>
    <mergeCell ref="A19:J20"/>
    <mergeCell ref="A29:J30"/>
    <mergeCell ref="A39:J40"/>
    <mergeCell ref="A49:J50"/>
    <mergeCell ref="C32:I32"/>
    <mergeCell ref="B33:D33"/>
    <mergeCell ref="F33:G33"/>
    <mergeCell ref="B35:D35"/>
    <mergeCell ref="F35:I35"/>
    <mergeCell ref="B36:J36"/>
    <mergeCell ref="B37:J37"/>
    <mergeCell ref="C38:J38"/>
    <mergeCell ref="C48:J4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B16:J16"/>
    <mergeCell ref="B17:J17"/>
    <mergeCell ref="C18:J18"/>
    <mergeCell ref="C11:I11"/>
    <mergeCell ref="C12:I12"/>
    <mergeCell ref="B13:D13"/>
    <mergeCell ref="F13:G13"/>
    <mergeCell ref="B15:D15"/>
    <mergeCell ref="F15:I15"/>
  </mergeCells>
  <hyperlinks>
    <hyperlink ref="D25" r:id="rId1" xr:uid="{00000000-0004-0000-1900-000002000000}"/>
    <hyperlink ref="B36:J36" r:id="rId2" display="https://harristechnologies.com/" xr:uid="{00000000-0004-0000-1900-000003000000}"/>
    <hyperlink ref="F15" r:id="rId3" xr:uid="{00000000-0004-0000-1900-000004000000}"/>
    <hyperlink ref="B16" r:id="rId4" xr:uid="{00000000-0004-0000-1900-000005000000}"/>
    <hyperlink ref="B35" r:id="rId5" xr:uid="{00000000-0004-0000-1900-000006000000}"/>
    <hyperlink ref="F35" r:id="rId6" xr:uid="{00000000-0004-0000-1900-000007000000}"/>
    <hyperlink ref="D45" r:id="rId7" xr:uid="{FCD5D826-FC70-4E6F-9A0B-02D5088FA2A6}"/>
    <hyperlink ref="B7" r:id="rId8" display="www.lexmark.com" xr:uid="{4ECACE65-78F4-4A44-8C0A-97ADE9E39D0A}"/>
    <hyperlink ref="F6" r:id="rId9" xr:uid="{557EF56F-7E09-45DC-ACCA-63DD6BD6FDFD}"/>
  </hyperlinks>
  <pageMargins left="0.7" right="0.7" top="0.75" bottom="0.75" header="0.3" footer="0.3"/>
  <pageSetup scale="98" orientation="portrait" r:id="rId10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243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243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243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243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243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243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243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2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244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244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244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244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244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244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244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J456"/>
  <sheetViews>
    <sheetView showGridLines="0" zoomScaleNormal="100" zoomScaleSheetLayoutView="150" workbookViewId="0">
      <selection activeCell="A58" sqref="A58:B58"/>
    </sheetView>
  </sheetViews>
  <sheetFormatPr defaultColWidth="9.44140625" defaultRowHeight="14.4" x14ac:dyDescent="0.3"/>
  <cols>
    <col min="1" max="1" width="26.44140625" bestFit="1" customWidth="1"/>
    <col min="2" max="2" width="32" bestFit="1" customWidth="1"/>
    <col min="10" max="10" width="13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t="s">
        <v>61</v>
      </c>
      <c r="D2" s="12"/>
      <c r="E2" s="12"/>
      <c r="F2" s="12"/>
      <c r="G2" s="12"/>
      <c r="H2" s="12"/>
      <c r="I2" s="12"/>
      <c r="J2" s="1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245</v>
      </c>
    </row>
    <row r="6" spans="1:10" x14ac:dyDescent="0.3">
      <c r="A6" t="s">
        <v>70</v>
      </c>
      <c r="B6" s="62" t="s">
        <v>246</v>
      </c>
      <c r="C6" s="62"/>
      <c r="D6" s="62"/>
      <c r="E6" t="s">
        <v>71</v>
      </c>
      <c r="F6" s="65" t="s">
        <v>247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248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</row>
    <row r="12" spans="1:10" x14ac:dyDescent="0.3">
      <c r="A12" t="s">
        <v>62</v>
      </c>
    </row>
    <row r="13" spans="1:10" x14ac:dyDescent="0.3">
      <c r="A13" t="s">
        <v>64</v>
      </c>
      <c r="C13" t="s">
        <v>92</v>
      </c>
      <c r="E13" t="s">
        <v>93</v>
      </c>
      <c r="F13" s="16"/>
    </row>
    <row r="14" spans="1:10" x14ac:dyDescent="0.3">
      <c r="A14" t="s">
        <v>83</v>
      </c>
    </row>
    <row r="15" spans="1:10" x14ac:dyDescent="0.3">
      <c r="A15" t="s">
        <v>70</v>
      </c>
      <c r="C15" t="s">
        <v>94</v>
      </c>
      <c r="D15" s="13"/>
    </row>
    <row r="16" spans="1:10" x14ac:dyDescent="0.3">
      <c r="A16" t="s">
        <v>72</v>
      </c>
      <c r="B16" s="13"/>
    </row>
    <row r="17" spans="1:10" x14ac:dyDescent="0.3">
      <c r="A17" t="s">
        <v>88</v>
      </c>
    </row>
    <row r="18" spans="1:10" ht="29.25" customHeight="1" x14ac:dyDescent="0.3">
      <c r="A18" t="s">
        <v>90</v>
      </c>
    </row>
    <row r="19" spans="1:10" ht="15" customHeight="1" x14ac:dyDescent="0.3">
      <c r="A19" s="61" t="s">
        <v>248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</row>
    <row r="22" spans="1:10" x14ac:dyDescent="0.3">
      <c r="A22" t="s">
        <v>62</v>
      </c>
    </row>
    <row r="23" spans="1:10" x14ac:dyDescent="0.3">
      <c r="A23" t="s">
        <v>64</v>
      </c>
      <c r="C23" t="s">
        <v>92</v>
      </c>
      <c r="E23" t="s">
        <v>93</v>
      </c>
    </row>
    <row r="24" spans="1:10" x14ac:dyDescent="0.3">
      <c r="A24" t="s">
        <v>83</v>
      </c>
    </row>
    <row r="25" spans="1:10" x14ac:dyDescent="0.3">
      <c r="A25" t="s">
        <v>70</v>
      </c>
      <c r="C25" t="s">
        <v>94</v>
      </c>
      <c r="D25" s="13"/>
    </row>
    <row r="26" spans="1:10" x14ac:dyDescent="0.3">
      <c r="A26" t="s">
        <v>72</v>
      </c>
      <c r="B26" s="13"/>
    </row>
    <row r="27" spans="1:10" ht="15" customHeight="1" x14ac:dyDescent="0.3">
      <c r="A27" t="s">
        <v>88</v>
      </c>
    </row>
    <row r="28" spans="1:10" ht="29.25" customHeight="1" x14ac:dyDescent="0.3">
      <c r="A28" t="s">
        <v>90</v>
      </c>
    </row>
    <row r="29" spans="1:10" ht="15" customHeight="1" x14ac:dyDescent="0.3">
      <c r="A29" s="61" t="s">
        <v>248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</row>
    <row r="32" spans="1:10" x14ac:dyDescent="0.3">
      <c r="A32" t="s">
        <v>62</v>
      </c>
    </row>
    <row r="33" spans="1:10" x14ac:dyDescent="0.3">
      <c r="A33" t="s">
        <v>64</v>
      </c>
      <c r="C33" t="s">
        <v>92</v>
      </c>
      <c r="E33" t="s">
        <v>93</v>
      </c>
    </row>
    <row r="34" spans="1:10" x14ac:dyDescent="0.3">
      <c r="A34" t="s">
        <v>83</v>
      </c>
    </row>
    <row r="35" spans="1:10" x14ac:dyDescent="0.3">
      <c r="A35" t="s">
        <v>70</v>
      </c>
      <c r="C35" t="s">
        <v>94</v>
      </c>
      <c r="D35" s="13"/>
    </row>
    <row r="36" spans="1:10" ht="15" customHeight="1" x14ac:dyDescent="0.3">
      <c r="A36" t="s">
        <v>72</v>
      </c>
      <c r="B36" s="13"/>
    </row>
    <row r="37" spans="1:10" x14ac:dyDescent="0.3">
      <c r="A37" t="s">
        <v>88</v>
      </c>
      <c r="B37" s="18"/>
    </row>
    <row r="38" spans="1:10" ht="29.25" customHeight="1" x14ac:dyDescent="0.3">
      <c r="A38" t="s">
        <v>90</v>
      </c>
    </row>
    <row r="39" spans="1:10" ht="15" customHeight="1" x14ac:dyDescent="0.3">
      <c r="A39" s="61" t="s">
        <v>248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  <c r="I43" s="16"/>
    </row>
    <row r="44" spans="1:10" x14ac:dyDescent="0.3">
      <c r="A44" t="s">
        <v>96</v>
      </c>
    </row>
    <row r="45" spans="1:10" ht="30.75" customHeight="1" x14ac:dyDescent="0.3">
      <c r="A45" s="29" t="s">
        <v>70</v>
      </c>
      <c r="B45" s="72"/>
      <c r="C45" s="64"/>
      <c r="D45" s="64"/>
      <c r="E45" t="s">
        <v>71</v>
      </c>
      <c r="F45" s="65"/>
      <c r="G45" s="64"/>
      <c r="H45" s="64"/>
      <c r="I45" s="64"/>
    </row>
    <row r="46" spans="1:10" x14ac:dyDescent="0.3">
      <c r="A46" t="s">
        <v>72</v>
      </c>
      <c r="B46" s="65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t="s">
        <v>90</v>
      </c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248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248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248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54"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A19:J20"/>
    <mergeCell ref="A29:J30"/>
    <mergeCell ref="C42:I42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B7" r:id="rId1" display="www.lexmark.com" xr:uid="{00000000-0004-0000-1C00-000000000000}"/>
    <hyperlink ref="F6" r:id="rId2" xr:uid="{00000000-0004-0000-1C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456"/>
  <sheetViews>
    <sheetView showGridLines="0" zoomScaleNormal="100" zoomScaleSheetLayoutView="150" workbookViewId="0">
      <selection activeCell="M18" sqref="M18"/>
    </sheetView>
  </sheetViews>
  <sheetFormatPr defaultColWidth="9.44140625" defaultRowHeight="14.4" x14ac:dyDescent="0.3"/>
  <cols>
    <col min="2" max="2" width="15.44140625" customWidth="1"/>
    <col min="10" max="10" width="7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6" t="s">
        <v>95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x14ac:dyDescent="0.3">
      <c r="A10" s="66"/>
      <c r="B10" s="66"/>
      <c r="C10" s="66"/>
      <c r="D10" s="66"/>
      <c r="E10" s="66"/>
      <c r="F10" s="66"/>
      <c r="G10" s="66"/>
      <c r="H10" s="66"/>
      <c r="I10" s="66"/>
      <c r="J10" s="66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6" t="s">
        <v>95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x14ac:dyDescent="0.3">
      <c r="A20" s="66"/>
      <c r="B20" s="66"/>
      <c r="C20" s="66"/>
      <c r="D20" s="66"/>
      <c r="E20" s="66"/>
      <c r="F20" s="66"/>
      <c r="G20" s="66"/>
      <c r="H20" s="66"/>
      <c r="I20" s="66"/>
      <c r="J20" s="66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6" t="s">
        <v>95</v>
      </c>
      <c r="B29" s="66"/>
      <c r="C29" s="66"/>
      <c r="D29" s="66"/>
      <c r="E29" s="66"/>
      <c r="F29" s="66"/>
      <c r="G29" s="66"/>
      <c r="H29" s="66"/>
      <c r="I29" s="66"/>
      <c r="J29" s="66"/>
    </row>
    <row r="30" spans="1:10" x14ac:dyDescent="0.3">
      <c r="A30" s="66"/>
      <c r="B30" s="66"/>
      <c r="C30" s="66"/>
      <c r="D30" s="66"/>
      <c r="E30" s="66"/>
      <c r="F30" s="66"/>
      <c r="G30" s="66"/>
      <c r="H30" s="66"/>
      <c r="I30" s="66"/>
      <c r="J30" s="66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6" t="s">
        <v>95</v>
      </c>
      <c r="B39" s="66"/>
      <c r="C39" s="66"/>
      <c r="D39" s="66"/>
      <c r="E39" s="66"/>
      <c r="F39" s="66"/>
      <c r="G39" s="66"/>
      <c r="H39" s="66"/>
      <c r="I39" s="66"/>
      <c r="J39" s="66"/>
    </row>
    <row r="40" spans="1:10" x14ac:dyDescent="0.3">
      <c r="A40" s="66"/>
      <c r="B40" s="66"/>
      <c r="C40" s="66"/>
      <c r="D40" s="66"/>
      <c r="E40" s="66"/>
      <c r="F40" s="66"/>
      <c r="G40" s="66"/>
      <c r="H40" s="66"/>
      <c r="I40" s="66"/>
      <c r="J40" s="66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6" t="s">
        <v>95</v>
      </c>
      <c r="B49" s="66"/>
      <c r="C49" s="66"/>
      <c r="D49" s="66"/>
      <c r="E49" s="66"/>
      <c r="F49" s="66"/>
      <c r="G49" s="66"/>
      <c r="H49" s="66"/>
      <c r="I49" s="66"/>
      <c r="J49" s="66"/>
    </row>
    <row r="50" spans="1:10" x14ac:dyDescent="0.3">
      <c r="A50" s="66"/>
      <c r="B50" s="66"/>
      <c r="C50" s="66"/>
      <c r="D50" s="66"/>
      <c r="E50" s="66"/>
      <c r="F50" s="66"/>
      <c r="G50" s="66"/>
      <c r="H50" s="66"/>
      <c r="I50" s="66"/>
      <c r="J50" s="66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6" t="s">
        <v>95</v>
      </c>
      <c r="B59" s="66"/>
      <c r="C59" s="66"/>
      <c r="D59" s="66"/>
      <c r="E59" s="66"/>
      <c r="F59" s="66"/>
      <c r="G59" s="66"/>
      <c r="H59" s="66"/>
      <c r="I59" s="66"/>
      <c r="J59" s="66"/>
    </row>
    <row r="60" spans="1:10" ht="15" customHeight="1" x14ac:dyDescent="0.3">
      <c r="A60" s="66"/>
      <c r="B60" s="66"/>
      <c r="C60" s="66"/>
      <c r="D60" s="66"/>
      <c r="E60" s="66"/>
      <c r="F60" s="66"/>
      <c r="G60" s="66"/>
      <c r="H60" s="66"/>
      <c r="I60" s="66"/>
      <c r="J60" s="66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6" t="s">
        <v>95</v>
      </c>
      <c r="B69" s="66"/>
      <c r="C69" s="66"/>
      <c r="D69" s="66"/>
      <c r="E69" s="66"/>
      <c r="F69" s="66"/>
      <c r="G69" s="66"/>
      <c r="H69" s="66"/>
      <c r="I69" s="66"/>
      <c r="J69" s="66"/>
    </row>
    <row r="70" spans="1:10" x14ac:dyDescent="0.3">
      <c r="A70" s="66"/>
      <c r="B70" s="66"/>
      <c r="C70" s="66"/>
      <c r="D70" s="66"/>
      <c r="E70" s="66"/>
      <c r="F70" s="66"/>
      <c r="G70" s="66"/>
      <c r="H70" s="66"/>
      <c r="I70" s="66"/>
      <c r="J70" s="66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88" orientation="portrait" r:id="rId1"/>
  <headerFooter>
    <oddHeader xml:space="preserve">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4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249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249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249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249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249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249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249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/>
  <dimension ref="A1:J446"/>
  <sheetViews>
    <sheetView showGridLines="0" zoomScaleNormal="100" zoomScaleSheetLayoutView="150" workbookViewId="0">
      <selection activeCell="M51" sqref="M51"/>
    </sheetView>
  </sheetViews>
  <sheetFormatPr defaultColWidth="9.44140625" defaultRowHeight="14.4" x14ac:dyDescent="0.3"/>
  <cols>
    <col min="1" max="1" width="18.5546875" customWidth="1"/>
    <col min="2" max="2" width="29.5546875" customWidth="1"/>
    <col min="10" max="10" width="13.44140625" customWidth="1"/>
  </cols>
  <sheetData>
    <row r="1" spans="1:10" ht="14.55" customHeight="1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250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ht="31.5" customHeight="1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s="41" t="s">
        <v>381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B12" t="s">
        <v>382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 t="s">
        <v>383</v>
      </c>
      <c r="C13" s="64"/>
      <c r="D13" s="64"/>
      <c r="E13" t="s">
        <v>66</v>
      </c>
      <c r="F13" s="64" t="s">
        <v>35</v>
      </c>
      <c r="G13" s="64"/>
      <c r="H13" t="s">
        <v>68</v>
      </c>
      <c r="I13">
        <v>8734</v>
      </c>
    </row>
    <row r="14" spans="1:10" x14ac:dyDescent="0.3">
      <c r="A14" t="s">
        <v>96</v>
      </c>
      <c r="B14" t="s">
        <v>384</v>
      </c>
    </row>
    <row r="15" spans="1:10" x14ac:dyDescent="0.3">
      <c r="A15" t="s">
        <v>70</v>
      </c>
      <c r="B15" s="64" t="s">
        <v>385</v>
      </c>
      <c r="C15" s="64"/>
      <c r="D15" s="64"/>
      <c r="E15" t="s">
        <v>71</v>
      </c>
      <c r="F15" s="65" t="s">
        <v>386</v>
      </c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ht="15" customHeight="1" x14ac:dyDescent="0.3">
      <c r="A17" t="s">
        <v>74</v>
      </c>
      <c r="B17" s="64">
        <v>710979075</v>
      </c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406</v>
      </c>
      <c r="B18" s="64"/>
      <c r="C18" s="64" t="s">
        <v>35</v>
      </c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250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B21" s="41" t="s">
        <v>396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B22" t="s">
        <v>397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 t="s">
        <v>398</v>
      </c>
      <c r="C23" s="64"/>
      <c r="D23" s="64"/>
      <c r="E23" t="s">
        <v>66</v>
      </c>
      <c r="F23" s="64" t="s">
        <v>233</v>
      </c>
      <c r="G23" s="64"/>
      <c r="H23" t="s">
        <v>68</v>
      </c>
      <c r="I23">
        <v>8054</v>
      </c>
    </row>
    <row r="24" spans="1:10" x14ac:dyDescent="0.3">
      <c r="A24" t="s">
        <v>96</v>
      </c>
      <c r="B24" t="s">
        <v>399</v>
      </c>
    </row>
    <row r="25" spans="1:10" x14ac:dyDescent="0.3">
      <c r="A25" t="s">
        <v>70</v>
      </c>
      <c r="B25" s="64" t="s">
        <v>400</v>
      </c>
      <c r="C25" s="64"/>
      <c r="D25" s="64"/>
      <c r="E25" t="s">
        <v>71</v>
      </c>
      <c r="F25" s="65" t="s">
        <v>401</v>
      </c>
      <c r="G25" s="64"/>
      <c r="H25" s="64"/>
      <c r="I25" s="64"/>
    </row>
    <row r="26" spans="1:10" ht="15" customHeight="1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x14ac:dyDescent="0.3">
      <c r="A27" t="s">
        <v>74</v>
      </c>
      <c r="B27" s="64" t="s">
        <v>405</v>
      </c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406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250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.6" x14ac:dyDescent="0.3">
      <c r="A31" t="s">
        <v>77</v>
      </c>
      <c r="B31" s="55" t="s">
        <v>429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B32" t="s">
        <v>430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 t="s">
        <v>431</v>
      </c>
      <c r="C33" s="64"/>
      <c r="D33" s="64"/>
      <c r="E33" t="s">
        <v>66</v>
      </c>
      <c r="F33" s="64" t="s">
        <v>233</v>
      </c>
      <c r="G33" s="64"/>
      <c r="H33" t="s">
        <v>68</v>
      </c>
      <c r="I33" s="16" t="s">
        <v>432</v>
      </c>
    </row>
    <row r="34" spans="1:10" ht="15" customHeight="1" x14ac:dyDescent="0.3">
      <c r="A34" t="s">
        <v>96</v>
      </c>
      <c r="B34" t="s">
        <v>434</v>
      </c>
    </row>
    <row r="35" spans="1:10" x14ac:dyDescent="0.3">
      <c r="A35" t="s">
        <v>70</v>
      </c>
      <c r="B35" s="64" t="s">
        <v>435</v>
      </c>
      <c r="C35" s="64"/>
      <c r="D35" s="64"/>
      <c r="E35" t="s">
        <v>71</v>
      </c>
      <c r="F35" s="65" t="s">
        <v>433</v>
      </c>
      <c r="G35" s="64"/>
      <c r="H35" s="64"/>
      <c r="I35" s="64"/>
    </row>
    <row r="36" spans="1:10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18">
        <v>210617383</v>
      </c>
      <c r="C37" s="18"/>
      <c r="D37" s="18"/>
      <c r="E37" s="18"/>
      <c r="F37" s="18"/>
      <c r="G37" s="18"/>
      <c r="H37" s="18"/>
      <c r="I37" s="18"/>
      <c r="J37" s="18"/>
    </row>
    <row r="38" spans="1:10" ht="29.25" customHeight="1" x14ac:dyDescent="0.3">
      <c r="A38" s="64" t="s">
        <v>406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250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s="19" t="s">
        <v>77</v>
      </c>
      <c r="B41" s="44" t="s">
        <v>436</v>
      </c>
      <c r="F41" s="20"/>
    </row>
    <row r="42" spans="1:10" x14ac:dyDescent="0.3">
      <c r="A42" s="19" t="s">
        <v>62</v>
      </c>
      <c r="B42" s="48" t="s">
        <v>336</v>
      </c>
      <c r="F42" s="20"/>
    </row>
    <row r="43" spans="1:10" x14ac:dyDescent="0.3">
      <c r="A43" s="19" t="s">
        <v>64</v>
      </c>
      <c r="B43" s="19" t="s">
        <v>340</v>
      </c>
      <c r="C43" s="19" t="s">
        <v>92</v>
      </c>
      <c r="D43" s="21" t="s">
        <v>339</v>
      </c>
      <c r="E43" s="19" t="s">
        <v>93</v>
      </c>
      <c r="F43" s="26" t="s">
        <v>344</v>
      </c>
    </row>
    <row r="44" spans="1:10" x14ac:dyDescent="0.3">
      <c r="A44" s="19" t="s">
        <v>83</v>
      </c>
      <c r="B44" t="s">
        <v>338</v>
      </c>
      <c r="F44" s="20"/>
    </row>
    <row r="45" spans="1:10" ht="57.6" x14ac:dyDescent="0.3">
      <c r="A45" s="19" t="s">
        <v>70</v>
      </c>
      <c r="B45" s="21" t="s">
        <v>337</v>
      </c>
      <c r="C45" s="19" t="s">
        <v>94</v>
      </c>
      <c r="D45" s="25" t="s">
        <v>341</v>
      </c>
      <c r="F45" s="21"/>
    </row>
    <row r="46" spans="1:10" x14ac:dyDescent="0.3">
      <c r="A46" s="19" t="s">
        <v>72</v>
      </c>
      <c r="B46" s="23"/>
      <c r="F46" s="20"/>
    </row>
    <row r="47" spans="1:10" x14ac:dyDescent="0.3">
      <c r="A47" s="19" t="s">
        <v>88</v>
      </c>
      <c r="B47" s="19" t="s">
        <v>342</v>
      </c>
      <c r="F47" s="20"/>
    </row>
    <row r="48" spans="1:10" x14ac:dyDescent="0.3">
      <c r="A48" t="s">
        <v>90</v>
      </c>
      <c r="B48" s="19" t="s">
        <v>343</v>
      </c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250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ht="15" customHeight="1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250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77" spans="1:10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65"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B2:J2"/>
    <mergeCell ref="C21:I21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32:I3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C48:J48"/>
    <mergeCell ref="B33:D33"/>
    <mergeCell ref="F33:G33"/>
    <mergeCell ref="B35:D35"/>
    <mergeCell ref="F35:I35"/>
    <mergeCell ref="B36:J36"/>
    <mergeCell ref="A38:B38"/>
    <mergeCell ref="C38:J38"/>
    <mergeCell ref="A39:J40"/>
    <mergeCell ref="C61:I61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</mergeCells>
  <hyperlinks>
    <hyperlink ref="B7" r:id="rId1" display="www.lexmark.com" xr:uid="{25D9B423-7DAD-47DE-BF58-67BACD4D6884}"/>
    <hyperlink ref="F15" r:id="rId2" xr:uid="{488E0DC8-5887-4F24-BBEF-110D56F00B3F}"/>
    <hyperlink ref="F25" r:id="rId3" xr:uid="{25A3566D-DDA3-4A83-B285-C0232C295655}"/>
    <hyperlink ref="F6" r:id="rId4" xr:uid="{BBD4A210-0A13-43EB-A8EF-DF639F72AEE1}"/>
    <hyperlink ref="F35" r:id="rId5" xr:uid="{27EA448F-2452-4419-A002-F389F4614AB9}"/>
    <hyperlink ref="D45" r:id="rId6" xr:uid="{71D9F236-1C5D-4939-AA38-CAA8143DBF43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3"/>
  <dimension ref="A1:J446"/>
  <sheetViews>
    <sheetView showGridLines="0" zoomScaleNormal="100" zoomScaleSheetLayoutView="150" workbookViewId="0">
      <selection activeCell="L18" sqref="L18"/>
    </sheetView>
  </sheetViews>
  <sheetFormatPr defaultColWidth="9.44140625" defaultRowHeight="14.4" x14ac:dyDescent="0.3"/>
  <cols>
    <col min="1" max="1" width="26.44140625" bestFit="1" customWidth="1"/>
    <col min="2" max="2" width="25" bestFit="1" customWidth="1"/>
    <col min="4" max="4" width="35.44140625" bestFit="1" customWidth="1"/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251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</row>
    <row r="12" spans="1:10" x14ac:dyDescent="0.3">
      <c r="A12" t="s">
        <v>62</v>
      </c>
    </row>
    <row r="13" spans="1:10" x14ac:dyDescent="0.3">
      <c r="A13" t="s">
        <v>64</v>
      </c>
      <c r="C13" t="s">
        <v>92</v>
      </c>
      <c r="E13" t="s">
        <v>93</v>
      </c>
    </row>
    <row r="14" spans="1:10" x14ac:dyDescent="0.3">
      <c r="A14" t="s">
        <v>83</v>
      </c>
    </row>
    <row r="15" spans="1:10" x14ac:dyDescent="0.3">
      <c r="A15" t="s">
        <v>70</v>
      </c>
      <c r="C15" t="s">
        <v>94</v>
      </c>
      <c r="D15" s="13"/>
    </row>
    <row r="16" spans="1:10" x14ac:dyDescent="0.3">
      <c r="A16" t="s">
        <v>72</v>
      </c>
      <c r="B16" s="13"/>
    </row>
    <row r="17" spans="1:10" ht="15" customHeight="1" x14ac:dyDescent="0.3">
      <c r="A17" t="s">
        <v>88</v>
      </c>
    </row>
    <row r="18" spans="1:10" ht="29.25" customHeight="1" x14ac:dyDescent="0.3">
      <c r="A18" t="s">
        <v>90</v>
      </c>
    </row>
    <row r="19" spans="1:10" ht="15" customHeight="1" x14ac:dyDescent="0.3">
      <c r="A19" s="61" t="s">
        <v>251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B21" s="17"/>
    </row>
    <row r="22" spans="1:10" x14ac:dyDescent="0.3">
      <c r="A22" t="s">
        <v>62</v>
      </c>
    </row>
    <row r="23" spans="1:10" x14ac:dyDescent="0.3">
      <c r="A23" t="s">
        <v>64</v>
      </c>
      <c r="C23" t="s">
        <v>92</v>
      </c>
      <c r="E23" t="s">
        <v>93</v>
      </c>
    </row>
    <row r="24" spans="1:10" x14ac:dyDescent="0.3">
      <c r="A24" t="s">
        <v>83</v>
      </c>
    </row>
    <row r="25" spans="1:10" x14ac:dyDescent="0.3">
      <c r="A25" t="s">
        <v>70</v>
      </c>
      <c r="C25" t="s">
        <v>94</v>
      </c>
      <c r="D25" s="13"/>
    </row>
    <row r="26" spans="1:10" ht="15" customHeight="1" x14ac:dyDescent="0.3">
      <c r="A26" t="s">
        <v>72</v>
      </c>
      <c r="B26" s="13"/>
    </row>
    <row r="27" spans="1:10" x14ac:dyDescent="0.3">
      <c r="A27" t="s">
        <v>88</v>
      </c>
    </row>
    <row r="28" spans="1:10" ht="29.25" customHeight="1" x14ac:dyDescent="0.3">
      <c r="A28" t="s">
        <v>90</v>
      </c>
    </row>
    <row r="29" spans="1:10" ht="15" customHeight="1" x14ac:dyDescent="0.3">
      <c r="A29" s="61" t="s">
        <v>251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s="19" t="s">
        <v>77</v>
      </c>
      <c r="B31" s="22"/>
      <c r="F31" s="20"/>
    </row>
    <row r="32" spans="1:10" x14ac:dyDescent="0.3">
      <c r="A32" s="19" t="s">
        <v>62</v>
      </c>
      <c r="B32" s="19"/>
      <c r="F32" s="20"/>
    </row>
    <row r="33" spans="1:10" x14ac:dyDescent="0.3">
      <c r="A33" s="19" t="s">
        <v>64</v>
      </c>
      <c r="B33" s="19"/>
      <c r="C33" s="19" t="s">
        <v>92</v>
      </c>
      <c r="D33" s="21"/>
      <c r="E33" s="19" t="s">
        <v>93</v>
      </c>
      <c r="F33" s="21"/>
    </row>
    <row r="34" spans="1:10" ht="15" customHeight="1" x14ac:dyDescent="0.3">
      <c r="A34" s="19" t="s">
        <v>83</v>
      </c>
      <c r="B34" s="19"/>
      <c r="F34" s="20"/>
    </row>
    <row r="35" spans="1:10" x14ac:dyDescent="0.3">
      <c r="A35" s="19" t="s">
        <v>70</v>
      </c>
      <c r="B35" s="19"/>
      <c r="C35" s="19" t="s">
        <v>94</v>
      </c>
      <c r="D35" s="25"/>
      <c r="F35" s="21"/>
    </row>
    <row r="36" spans="1:10" x14ac:dyDescent="0.3">
      <c r="A36" s="19" t="s">
        <v>72</v>
      </c>
      <c r="B36" s="23"/>
      <c r="F36" s="20"/>
    </row>
    <row r="37" spans="1:10" x14ac:dyDescent="0.3">
      <c r="A37" s="19" t="s">
        <v>88</v>
      </c>
      <c r="B37" s="19"/>
      <c r="F37" s="20"/>
    </row>
    <row r="38" spans="1:10" ht="29.25" customHeight="1" x14ac:dyDescent="0.3">
      <c r="A38" t="s">
        <v>90</v>
      </c>
      <c r="B38" s="19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251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B41" s="27"/>
      <c r="C41" s="24"/>
      <c r="D41" s="24"/>
      <c r="E41" s="24"/>
      <c r="F41" s="24"/>
      <c r="G41" s="24"/>
      <c r="H41" s="24"/>
      <c r="I41" s="24"/>
    </row>
    <row r="42" spans="1:10" ht="15" customHeight="1" x14ac:dyDescent="0.3">
      <c r="A42" t="s">
        <v>62</v>
      </c>
      <c r="B42" s="19"/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x14ac:dyDescent="0.3">
      <c r="A44" t="s">
        <v>96</v>
      </c>
      <c r="B44" s="19"/>
    </row>
    <row r="45" spans="1:10" x14ac:dyDescent="0.3">
      <c r="A45" t="s">
        <v>70</v>
      </c>
      <c r="B45" s="64"/>
      <c r="C45" s="64"/>
      <c r="D45" s="64"/>
      <c r="E45" t="s">
        <v>71</v>
      </c>
      <c r="F45" s="65"/>
      <c r="G45" s="64"/>
      <c r="H45" s="64"/>
      <c r="I45" s="64"/>
    </row>
    <row r="46" spans="1:10" x14ac:dyDescent="0.3">
      <c r="A46" t="s">
        <v>72</v>
      </c>
      <c r="B46" s="65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t="s">
        <v>90</v>
      </c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251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ht="15" customHeight="1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251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77" spans="1:10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44">
    <mergeCell ref="A1:J1"/>
    <mergeCell ref="B3:J3"/>
    <mergeCell ref="B4:D4"/>
    <mergeCell ref="F4:G4"/>
    <mergeCell ref="B6:D6"/>
    <mergeCell ref="F6:I6"/>
    <mergeCell ref="B2:J2"/>
    <mergeCell ref="B7:I7"/>
    <mergeCell ref="B8:I8"/>
    <mergeCell ref="A9:J10"/>
    <mergeCell ref="A19:J20"/>
    <mergeCell ref="A29:J30"/>
    <mergeCell ref="B43:D43"/>
    <mergeCell ref="F43:G43"/>
    <mergeCell ref="C38:J38"/>
    <mergeCell ref="A39:J40"/>
    <mergeCell ref="C42:I42"/>
    <mergeCell ref="B45:D45"/>
    <mergeCell ref="F45:I45"/>
    <mergeCell ref="B46:J46"/>
    <mergeCell ref="B47:J47"/>
    <mergeCell ref="C48:J48"/>
    <mergeCell ref="C61:I61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</mergeCells>
  <hyperlinks>
    <hyperlink ref="B7" r:id="rId1" display="www.lexmark.com" xr:uid="{31C36C3E-92CF-44A4-AAF0-07C37FFC9DFB}"/>
    <hyperlink ref="F6" r:id="rId2" xr:uid="{81BCB023-CB8F-4C3C-B410-9DAA2494949D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2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252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252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252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252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252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252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252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2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253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253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253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253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253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253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253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0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254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254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254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254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254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254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254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9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4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255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255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255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255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255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255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255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8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256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256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256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256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256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256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256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"/>
  <dimension ref="A1:S456"/>
  <sheetViews>
    <sheetView showGridLines="0" zoomScaleNormal="100" zoomScaleSheetLayoutView="150" workbookViewId="0">
      <selection activeCell="F45" sqref="F45:I45"/>
    </sheetView>
  </sheetViews>
  <sheetFormatPr defaultColWidth="9.44140625" defaultRowHeight="14.4" x14ac:dyDescent="0.3"/>
  <cols>
    <col min="1" max="1" width="25.44140625" bestFit="1" customWidth="1"/>
    <col min="2" max="2" width="31.44140625" customWidth="1"/>
    <col min="10" max="10" width="12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257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s="41" t="s">
        <v>108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B12" t="s">
        <v>109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 t="s">
        <v>101</v>
      </c>
      <c r="C13" s="64"/>
      <c r="D13" s="64"/>
      <c r="E13" t="s">
        <v>66</v>
      </c>
      <c r="F13" s="64" t="s">
        <v>102</v>
      </c>
      <c r="G13" s="64"/>
      <c r="H13">
        <v>85008</v>
      </c>
    </row>
    <row r="14" spans="1:10" x14ac:dyDescent="0.3">
      <c r="A14" t="s">
        <v>96</v>
      </c>
      <c r="B14" t="s">
        <v>110</v>
      </c>
    </row>
    <row r="15" spans="1:10" x14ac:dyDescent="0.3">
      <c r="A15" t="s">
        <v>70</v>
      </c>
      <c r="B15" s="65" t="s">
        <v>111</v>
      </c>
      <c r="C15" s="65"/>
      <c r="D15" s="65"/>
      <c r="E15" t="s">
        <v>71</v>
      </c>
      <c r="F15" s="65" t="s">
        <v>112</v>
      </c>
      <c r="G15" s="65"/>
      <c r="H15" s="65"/>
      <c r="I15" s="65"/>
    </row>
    <row r="16" spans="1:10" x14ac:dyDescent="0.3">
      <c r="A16" t="s">
        <v>72</v>
      </c>
      <c r="B16" s="64" t="s">
        <v>113</v>
      </c>
      <c r="C16" s="64"/>
      <c r="D16" s="64"/>
      <c r="E16" s="64"/>
      <c r="F16" s="64"/>
      <c r="G16" s="64"/>
      <c r="H16" s="64"/>
      <c r="I16" s="64"/>
      <c r="J16" s="64"/>
    </row>
    <row r="17" spans="1:19" x14ac:dyDescent="0.3">
      <c r="A17" t="s">
        <v>74</v>
      </c>
      <c r="B17" s="64" t="s">
        <v>91</v>
      </c>
      <c r="C17" s="64"/>
      <c r="D17" s="64"/>
      <c r="E17" s="64"/>
      <c r="F17" s="64"/>
      <c r="G17" s="64"/>
      <c r="H17" s="64"/>
      <c r="I17" s="64"/>
      <c r="J17" s="64"/>
    </row>
    <row r="18" spans="1:19" ht="29.25" customHeight="1" x14ac:dyDescent="0.3">
      <c r="A18" s="64" t="s">
        <v>97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9" ht="15" customHeight="1" x14ac:dyDescent="0.3">
      <c r="A19" s="61" t="s">
        <v>257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9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9" x14ac:dyDescent="0.3">
      <c r="A21" s="42" t="s">
        <v>77</v>
      </c>
      <c r="B21" s="52" t="s">
        <v>277</v>
      </c>
      <c r="C21" s="42"/>
      <c r="D21" s="42"/>
      <c r="E21" s="42"/>
      <c r="F21" s="42"/>
      <c r="G21" s="42"/>
      <c r="H21" s="42"/>
      <c r="I21" s="42"/>
      <c r="J21" s="42"/>
    </row>
    <row r="22" spans="1:19" x14ac:dyDescent="0.3">
      <c r="A22" s="42" t="s">
        <v>62</v>
      </c>
      <c r="B22" s="44" t="s">
        <v>278</v>
      </c>
      <c r="C22" s="83"/>
      <c r="D22" s="83"/>
      <c r="E22" s="83"/>
      <c r="F22" s="83"/>
      <c r="G22" s="83"/>
      <c r="H22" s="83"/>
      <c r="I22" s="83"/>
      <c r="J22" s="42"/>
    </row>
    <row r="23" spans="1:19" ht="29.25" customHeight="1" x14ac:dyDescent="0.3">
      <c r="A23" s="42" t="s">
        <v>64</v>
      </c>
      <c r="B23" s="82" t="s">
        <v>279</v>
      </c>
      <c r="C23" s="82"/>
      <c r="D23" s="82"/>
      <c r="E23" s="42" t="s">
        <v>66</v>
      </c>
      <c r="F23" s="83" t="s">
        <v>272</v>
      </c>
      <c r="G23" s="83"/>
      <c r="H23" s="42" t="s">
        <v>68</v>
      </c>
      <c r="I23" s="42">
        <v>98032</v>
      </c>
      <c r="J23" s="42"/>
    </row>
    <row r="24" spans="1:19" ht="15" customHeight="1" x14ac:dyDescent="0.3">
      <c r="A24" s="42" t="s">
        <v>96</v>
      </c>
      <c r="B24" s="44" t="s">
        <v>280</v>
      </c>
      <c r="C24" s="42"/>
      <c r="D24" s="42"/>
      <c r="E24" s="42"/>
      <c r="F24" s="42"/>
      <c r="G24" s="42"/>
      <c r="H24" s="42"/>
      <c r="I24" s="42"/>
      <c r="J24" s="42"/>
    </row>
    <row r="25" spans="1:19" x14ac:dyDescent="0.3">
      <c r="A25" s="42" t="s">
        <v>70</v>
      </c>
      <c r="B25" s="82" t="s">
        <v>281</v>
      </c>
      <c r="C25" s="82"/>
      <c r="D25" s="82"/>
      <c r="E25" s="42" t="s">
        <v>71</v>
      </c>
      <c r="F25" s="65" t="s">
        <v>282</v>
      </c>
      <c r="G25" s="84"/>
      <c r="H25" s="84"/>
      <c r="I25" s="84"/>
      <c r="J25" s="42"/>
    </row>
    <row r="26" spans="1:19" x14ac:dyDescent="0.3">
      <c r="A26" s="42" t="s">
        <v>72</v>
      </c>
      <c r="B26" s="65" t="s">
        <v>283</v>
      </c>
      <c r="C26" s="65"/>
      <c r="D26" s="65"/>
      <c r="E26" s="65"/>
      <c r="F26" s="65"/>
      <c r="G26" s="65"/>
      <c r="H26" s="65"/>
      <c r="I26" s="65"/>
      <c r="J26" s="65"/>
    </row>
    <row r="27" spans="1:19" x14ac:dyDescent="0.3">
      <c r="A27" s="42" t="s">
        <v>74</v>
      </c>
      <c r="B27" s="82"/>
      <c r="C27" s="82"/>
      <c r="D27" s="82"/>
      <c r="E27" s="82"/>
      <c r="F27" s="82"/>
      <c r="G27" s="82"/>
      <c r="H27" s="82"/>
      <c r="I27" s="82"/>
      <c r="J27" s="82"/>
    </row>
    <row r="28" spans="1:19" x14ac:dyDescent="0.3">
      <c r="A28" s="42" t="s">
        <v>90</v>
      </c>
      <c r="B28" s="44" t="s">
        <v>91</v>
      </c>
      <c r="C28" s="83"/>
      <c r="D28" s="83"/>
      <c r="E28" s="83"/>
      <c r="F28" s="83"/>
      <c r="G28" s="83"/>
      <c r="H28" s="83"/>
      <c r="I28" s="83"/>
      <c r="J28" s="83"/>
    </row>
    <row r="29" spans="1:19" ht="15" customHeight="1" x14ac:dyDescent="0.3">
      <c r="A29" s="61" t="s">
        <v>257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9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9" x14ac:dyDescent="0.3">
      <c r="A31" s="42" t="s">
        <v>77</v>
      </c>
      <c r="B31" s="52" t="s">
        <v>269</v>
      </c>
      <c r="C31" s="42"/>
      <c r="D31" s="42"/>
      <c r="E31" s="42"/>
      <c r="F31" s="42"/>
      <c r="G31" s="42"/>
      <c r="H31" s="42"/>
      <c r="I31" s="42"/>
      <c r="J31" s="42"/>
      <c r="L31" s="14"/>
      <c r="M31" s="14"/>
      <c r="N31" s="14"/>
      <c r="O31" s="14"/>
      <c r="P31" s="14"/>
      <c r="Q31" s="14"/>
      <c r="R31" s="14"/>
      <c r="S31" s="14"/>
    </row>
    <row r="32" spans="1:19" x14ac:dyDescent="0.3">
      <c r="A32" s="42" t="s">
        <v>62</v>
      </c>
      <c r="B32" s="44" t="s">
        <v>270</v>
      </c>
      <c r="C32" s="42"/>
      <c r="D32" s="42"/>
      <c r="E32" s="42"/>
      <c r="F32" s="42"/>
      <c r="G32" s="42"/>
      <c r="H32" s="42"/>
      <c r="I32" s="42"/>
      <c r="J32" s="42"/>
    </row>
    <row r="33" spans="1:10" ht="15" customHeight="1" x14ac:dyDescent="0.3">
      <c r="A33" s="42" t="s">
        <v>64</v>
      </c>
      <c r="B33" s="44" t="s">
        <v>271</v>
      </c>
      <c r="C33" s="42" t="s">
        <v>92</v>
      </c>
      <c r="D33" s="42" t="s">
        <v>272</v>
      </c>
      <c r="E33" s="42" t="s">
        <v>93</v>
      </c>
      <c r="F33" s="42">
        <v>98134</v>
      </c>
      <c r="G33" s="42"/>
      <c r="H33" s="42"/>
      <c r="I33" s="42"/>
      <c r="J33" s="42"/>
    </row>
    <row r="34" spans="1:10" x14ac:dyDescent="0.3">
      <c r="A34" s="42" t="s">
        <v>83</v>
      </c>
      <c r="B34" s="44" t="s">
        <v>273</v>
      </c>
      <c r="C34" s="42"/>
      <c r="D34" s="42"/>
      <c r="E34" s="42"/>
      <c r="F34" s="42"/>
      <c r="G34" s="42"/>
      <c r="H34" s="42"/>
      <c r="I34" s="42"/>
      <c r="J34" s="42"/>
    </row>
    <row r="35" spans="1:10" x14ac:dyDescent="0.3">
      <c r="A35" s="42" t="s">
        <v>70</v>
      </c>
      <c r="B35" s="44" t="s">
        <v>274</v>
      </c>
      <c r="C35" s="42" t="s">
        <v>94</v>
      </c>
      <c r="D35" s="13" t="s">
        <v>275</v>
      </c>
      <c r="E35" s="43"/>
      <c r="F35" s="43"/>
      <c r="G35" s="42"/>
      <c r="H35" s="42"/>
      <c r="I35" s="42"/>
      <c r="J35" s="42"/>
    </row>
    <row r="36" spans="1:10" x14ac:dyDescent="0.3">
      <c r="A36" s="42" t="s">
        <v>72</v>
      </c>
      <c r="B36" s="13" t="s">
        <v>276</v>
      </c>
      <c r="C36" s="42"/>
      <c r="D36" s="42"/>
      <c r="E36" s="42"/>
      <c r="F36" s="42"/>
      <c r="G36" s="42"/>
      <c r="H36" s="42"/>
      <c r="I36" s="42"/>
      <c r="J36" s="42"/>
    </row>
    <row r="37" spans="1:10" x14ac:dyDescent="0.3">
      <c r="A37" s="42" t="s">
        <v>88</v>
      </c>
      <c r="B37" s="44"/>
      <c r="C37" s="42"/>
      <c r="D37" s="42"/>
      <c r="E37" s="42"/>
      <c r="F37" s="42"/>
      <c r="G37" s="42"/>
      <c r="H37" s="42"/>
      <c r="I37" s="42"/>
      <c r="J37" s="42"/>
    </row>
    <row r="38" spans="1:10" x14ac:dyDescent="0.3">
      <c r="A38" s="42" t="s">
        <v>90</v>
      </c>
      <c r="B38" s="44" t="s">
        <v>91</v>
      </c>
      <c r="C38" s="42"/>
      <c r="D38" s="42"/>
      <c r="E38" s="42"/>
      <c r="F38" s="42"/>
      <c r="G38" s="42"/>
      <c r="H38" s="42"/>
      <c r="I38" s="42"/>
      <c r="J38" s="42"/>
    </row>
    <row r="39" spans="1:10" ht="15" customHeight="1" x14ac:dyDescent="0.3">
      <c r="A39" s="61" t="s">
        <v>257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B41" s="53" t="s">
        <v>388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B42" s="44" t="s">
        <v>389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 t="s">
        <v>390</v>
      </c>
      <c r="C43" s="64"/>
      <c r="D43" s="64"/>
      <c r="E43" t="s">
        <v>66</v>
      </c>
      <c r="F43" s="64" t="s">
        <v>391</v>
      </c>
      <c r="G43" s="64"/>
      <c r="H43" t="s">
        <v>68</v>
      </c>
      <c r="I43">
        <v>83704</v>
      </c>
    </row>
    <row r="44" spans="1:10" ht="15" customHeight="1" x14ac:dyDescent="0.3">
      <c r="A44" t="s">
        <v>96</v>
      </c>
      <c r="B44" s="44" t="s">
        <v>392</v>
      </c>
    </row>
    <row r="45" spans="1:10" x14ac:dyDescent="0.3">
      <c r="A45" t="s">
        <v>70</v>
      </c>
      <c r="B45" s="64" t="s">
        <v>394</v>
      </c>
      <c r="C45" s="64"/>
      <c r="D45" s="64"/>
      <c r="E45" t="s">
        <v>71</v>
      </c>
      <c r="F45" s="65" t="s">
        <v>393</v>
      </c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 t="s">
        <v>395</v>
      </c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257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257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257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74"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B2:J2"/>
    <mergeCell ref="A19:J20"/>
    <mergeCell ref="B16:J16"/>
    <mergeCell ref="B17:J17"/>
    <mergeCell ref="A18:B18"/>
    <mergeCell ref="C18:J18"/>
    <mergeCell ref="C12:I12"/>
    <mergeCell ref="B13:D13"/>
    <mergeCell ref="F13:G13"/>
    <mergeCell ref="B15:D15"/>
    <mergeCell ref="F15:I15"/>
    <mergeCell ref="B26:J26"/>
    <mergeCell ref="B27:J27"/>
    <mergeCell ref="C28:J28"/>
    <mergeCell ref="A29:J30"/>
    <mergeCell ref="C11:I11"/>
    <mergeCell ref="C22:I22"/>
    <mergeCell ref="B23:D23"/>
    <mergeCell ref="F23:G23"/>
    <mergeCell ref="B25:D25"/>
    <mergeCell ref="F25:I25"/>
    <mergeCell ref="C42:I42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F15:I15" r:id="rId1" display="apritchett@pacificoffice.com" xr:uid="{0547572C-4ED5-40D8-B4F5-C1380B7ECE7C}"/>
    <hyperlink ref="B15:D15" r:id="rId2" display="https://pacificoffice.com/" xr:uid="{40E24912-2879-464D-8846-852A2590B1C9}"/>
    <hyperlink ref="F25" r:id="rId3" xr:uid="{E5667836-2055-4D51-A6FF-68F21AAD730D}"/>
    <hyperlink ref="B26:J26" r:id="rId4" display="https://kelleycreate.com" xr:uid="{63EBD161-972A-4093-8698-5A6654213785}"/>
    <hyperlink ref="D35" r:id="rId5" xr:uid="{0BFB8E4F-6200-4FF5-AB5A-689E6776DCDF}"/>
    <hyperlink ref="B36" r:id="rId6" xr:uid="{6B125931-6D72-4BE5-8A87-6F3959E532FE}"/>
    <hyperlink ref="F45" r:id="rId7" xr:uid="{98CF6FC0-6B59-4B22-BB86-CF96A52DC02C}"/>
    <hyperlink ref="B7" r:id="rId8" display="www.lexmark.com" xr:uid="{886CB9E1-B0F2-4099-8518-BF48A4005D26}"/>
    <hyperlink ref="F6" r:id="rId9" xr:uid="{AA33C4A1-DE91-4435-96C8-641D770108D9}"/>
  </hyperlinks>
  <pageMargins left="0.7" right="0.7" top="0.75" bottom="0.75" header="0.3" footer="0.3"/>
  <pageSetup scale="98" orientation="portrait" r:id="rId10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4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258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258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258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258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258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258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258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J446"/>
  <sheetViews>
    <sheetView showGridLines="0" topLeftCell="A2" zoomScaleNormal="100" zoomScaleSheetLayoutView="150" workbookViewId="0">
      <selection activeCell="A21" sqref="A21:XFD28"/>
    </sheetView>
  </sheetViews>
  <sheetFormatPr defaultColWidth="9.44140625" defaultRowHeight="14.4" x14ac:dyDescent="0.3"/>
  <cols>
    <col min="1" max="1" width="26.44140625" bestFit="1" customWidth="1"/>
    <col min="2" max="2" width="37.44140625" bestFit="1" customWidth="1"/>
    <col min="3" max="3" width="6.77734375" bestFit="1" customWidth="1"/>
    <col min="4" max="4" width="28.44140625" customWidth="1"/>
    <col min="10" max="10" width="14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98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s="22" t="s">
        <v>99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B12" t="s">
        <v>100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 t="s">
        <v>101</v>
      </c>
      <c r="C13" s="64"/>
      <c r="D13" s="64"/>
      <c r="E13" t="s">
        <v>66</v>
      </c>
      <c r="F13" s="64" t="s">
        <v>102</v>
      </c>
      <c r="G13" s="64"/>
      <c r="H13" t="s">
        <v>68</v>
      </c>
      <c r="I13">
        <v>85034</v>
      </c>
    </row>
    <row r="14" spans="1:10" x14ac:dyDescent="0.3">
      <c r="A14" t="s">
        <v>96</v>
      </c>
      <c r="B14" t="s">
        <v>103</v>
      </c>
    </row>
    <row r="15" spans="1:10" x14ac:dyDescent="0.3">
      <c r="A15" t="s">
        <v>70</v>
      </c>
      <c r="B15" s="64" t="s">
        <v>104</v>
      </c>
      <c r="C15" s="64"/>
      <c r="D15" s="64"/>
      <c r="E15" t="s">
        <v>71</v>
      </c>
      <c r="F15" s="65" t="s">
        <v>105</v>
      </c>
      <c r="G15" s="64"/>
      <c r="H15" s="64"/>
      <c r="I15" s="64"/>
    </row>
    <row r="16" spans="1:10" x14ac:dyDescent="0.3">
      <c r="A16" t="s">
        <v>72</v>
      </c>
      <c r="B16" s="65" t="s">
        <v>106</v>
      </c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 t="s">
        <v>107</v>
      </c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t="s">
        <v>90</v>
      </c>
      <c r="B18" t="s">
        <v>91</v>
      </c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98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B21" t="s">
        <v>108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B22" t="s">
        <v>109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 t="s">
        <v>101</v>
      </c>
      <c r="C23" s="64"/>
      <c r="D23" s="64"/>
      <c r="E23" t="s">
        <v>66</v>
      </c>
      <c r="F23" s="64" t="s">
        <v>102</v>
      </c>
      <c r="G23" s="64"/>
      <c r="H23">
        <v>85008</v>
      </c>
    </row>
    <row r="24" spans="1:10" x14ac:dyDescent="0.3">
      <c r="A24" t="s">
        <v>96</v>
      </c>
      <c r="B24" t="s">
        <v>110</v>
      </c>
    </row>
    <row r="25" spans="1:10" x14ac:dyDescent="0.3">
      <c r="A25" t="s">
        <v>70</v>
      </c>
      <c r="B25" s="65" t="s">
        <v>111</v>
      </c>
      <c r="C25" s="65"/>
      <c r="D25" s="65"/>
      <c r="E25" t="s">
        <v>71</v>
      </c>
      <c r="F25" s="65" t="s">
        <v>112</v>
      </c>
      <c r="G25" s="65"/>
      <c r="H25" s="65"/>
      <c r="I25" s="65"/>
    </row>
    <row r="26" spans="1:10" x14ac:dyDescent="0.3">
      <c r="A26" t="s">
        <v>72</v>
      </c>
      <c r="B26" s="64" t="s">
        <v>113</v>
      </c>
      <c r="C26" s="64"/>
      <c r="D26" s="64"/>
      <c r="E26" s="64"/>
      <c r="F26" s="64"/>
      <c r="G26" s="64"/>
      <c r="H26" s="64"/>
      <c r="I26" s="64"/>
      <c r="J26" s="64"/>
    </row>
    <row r="27" spans="1:10" x14ac:dyDescent="0.3">
      <c r="A27" t="s">
        <v>74</v>
      </c>
      <c r="B27" s="64" t="s">
        <v>91</v>
      </c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106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98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98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</row>
    <row r="50" spans="1:10" ht="15" customHeight="1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</row>
    <row r="51" spans="1:10" x14ac:dyDescent="0.3">
      <c r="C51" s="64"/>
      <c r="D51" s="64"/>
      <c r="E51" s="64"/>
      <c r="F51" s="64"/>
      <c r="G51" s="64"/>
      <c r="H51" s="64"/>
      <c r="I51" s="64"/>
    </row>
    <row r="52" spans="1:10" x14ac:dyDescent="0.3">
      <c r="C52" s="64"/>
      <c r="D52" s="64"/>
      <c r="E52" s="64"/>
      <c r="F52" s="64"/>
      <c r="G52" s="64"/>
      <c r="H52" s="64"/>
      <c r="I52" s="64"/>
    </row>
    <row r="53" spans="1:10" x14ac:dyDescent="0.3">
      <c r="B53" s="64"/>
      <c r="C53" s="64"/>
      <c r="D53" s="64"/>
      <c r="F53" s="64"/>
      <c r="G53" s="64"/>
    </row>
    <row r="55" spans="1:10" x14ac:dyDescent="0.3">
      <c r="B55" s="64"/>
      <c r="C55" s="64"/>
      <c r="D55" s="64"/>
      <c r="F55" s="64"/>
      <c r="G55" s="64"/>
      <c r="H55" s="64"/>
      <c r="I55" s="64"/>
    </row>
    <row r="56" spans="1:10" x14ac:dyDescent="0.3"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/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</row>
    <row r="60" spans="1:10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</row>
    <row r="61" spans="1:10" x14ac:dyDescent="0.3">
      <c r="C61" s="64"/>
      <c r="D61" s="64"/>
      <c r="E61" s="64"/>
      <c r="F61" s="64"/>
      <c r="G61" s="64"/>
      <c r="H61" s="64"/>
      <c r="I61" s="64"/>
    </row>
    <row r="62" spans="1:10" x14ac:dyDescent="0.3">
      <c r="C62" s="64"/>
      <c r="D62" s="64"/>
      <c r="E62" s="64"/>
      <c r="F62" s="64"/>
      <c r="G62" s="64"/>
      <c r="H62" s="64"/>
      <c r="I62" s="64"/>
    </row>
    <row r="63" spans="1:10" x14ac:dyDescent="0.3">
      <c r="B63" s="64"/>
      <c r="C63" s="64"/>
      <c r="D63" s="64"/>
      <c r="F63" s="64"/>
      <c r="G63" s="64"/>
    </row>
    <row r="65" spans="1:10" x14ac:dyDescent="0.3">
      <c r="B65" s="64"/>
      <c r="C65" s="64"/>
      <c r="D65" s="64"/>
      <c r="F65" s="64"/>
      <c r="G65" s="64"/>
      <c r="H65" s="64"/>
      <c r="I65" s="64"/>
    </row>
    <row r="66" spans="1:10" x14ac:dyDescent="0.3"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/>
      <c r="B68" s="64"/>
      <c r="C68" s="64"/>
      <c r="D68" s="64"/>
      <c r="E68" s="64"/>
      <c r="F68" s="64"/>
      <c r="G68" s="64"/>
      <c r="H68" s="64"/>
      <c r="I68" s="64"/>
      <c r="J68" s="64"/>
    </row>
    <row r="77" spans="1:10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74">
    <mergeCell ref="B6:D6"/>
    <mergeCell ref="F6:I6"/>
    <mergeCell ref="B7:I7"/>
    <mergeCell ref="B8:I8"/>
    <mergeCell ref="A1:J1"/>
    <mergeCell ref="B2:J2"/>
    <mergeCell ref="B3:J3"/>
    <mergeCell ref="B4:D4"/>
    <mergeCell ref="F4:G4"/>
    <mergeCell ref="A9:J10"/>
    <mergeCell ref="C21:I21"/>
    <mergeCell ref="C11:I11"/>
    <mergeCell ref="C12:I12"/>
    <mergeCell ref="B13:D13"/>
    <mergeCell ref="F13:G13"/>
    <mergeCell ref="B15:D15"/>
    <mergeCell ref="F15:I15"/>
    <mergeCell ref="B16:J16"/>
    <mergeCell ref="B17:J17"/>
    <mergeCell ref="C18:J18"/>
    <mergeCell ref="A19:J20"/>
    <mergeCell ref="C32:I3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B43:D43"/>
    <mergeCell ref="F43:G43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42:I42"/>
    <mergeCell ref="B45:D45"/>
    <mergeCell ref="F45:I45"/>
    <mergeCell ref="B46:J46"/>
    <mergeCell ref="B47:J47"/>
    <mergeCell ref="A48:B48"/>
    <mergeCell ref="C48:J48"/>
    <mergeCell ref="C61:I61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</mergeCells>
  <hyperlinks>
    <hyperlink ref="B16" r:id="rId1" xr:uid="{00000000-0004-0000-0300-000001000000}"/>
    <hyperlink ref="F15" r:id="rId2" xr:uid="{00000000-0004-0000-0300-000002000000}"/>
    <hyperlink ref="F25:I25" r:id="rId3" display="apritchett@pacificoffice.com" xr:uid="{00000000-0004-0000-0300-000003000000}"/>
    <hyperlink ref="B25:D25" r:id="rId4" display="https://pacificoffice.com/" xr:uid="{00000000-0004-0000-0300-000004000000}"/>
    <hyperlink ref="B7" r:id="rId5" display="www.lexmark.com" xr:uid="{5BE20FA1-121C-47FF-92D3-E6C24DB9A2B1}"/>
    <hyperlink ref="F6" r:id="rId6" xr:uid="{D5277D46-7A06-4DB1-BE33-21D57ED30B7A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259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259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259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259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259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259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259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"/>
  <dimension ref="A1:J456"/>
  <sheetViews>
    <sheetView showGridLines="0" topLeftCell="A12" zoomScaleNormal="100" zoomScaleSheetLayoutView="150" workbookViewId="0">
      <selection activeCell="A11" sqref="A11:XFD18"/>
    </sheetView>
  </sheetViews>
  <sheetFormatPr defaultColWidth="9.44140625" defaultRowHeight="14.4" x14ac:dyDescent="0.3"/>
  <cols>
    <col min="1" max="1" width="24.44140625" bestFit="1" customWidth="1"/>
    <col min="2" max="2" width="29.44140625" bestFit="1" customWidth="1"/>
    <col min="4" max="4" width="29.44140625" bestFit="1" customWidth="1"/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260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ht="28.8" x14ac:dyDescent="0.3">
      <c r="A11" s="19" t="s">
        <v>77</v>
      </c>
      <c r="B11" s="44" t="s">
        <v>414</v>
      </c>
      <c r="F11" s="20"/>
    </row>
    <row r="12" spans="1:10" x14ac:dyDescent="0.3">
      <c r="A12" s="19" t="s">
        <v>62</v>
      </c>
      <c r="B12" s="48" t="s">
        <v>336</v>
      </c>
      <c r="F12" s="20"/>
    </row>
    <row r="13" spans="1:10" x14ac:dyDescent="0.3">
      <c r="A13" s="19" t="s">
        <v>64</v>
      </c>
      <c r="B13" s="19" t="s">
        <v>340</v>
      </c>
      <c r="C13" s="19" t="s">
        <v>92</v>
      </c>
      <c r="D13" s="21" t="s">
        <v>339</v>
      </c>
      <c r="E13" s="19" t="s">
        <v>93</v>
      </c>
      <c r="F13" s="26" t="s">
        <v>344</v>
      </c>
    </row>
    <row r="14" spans="1:10" x14ac:dyDescent="0.3">
      <c r="A14" s="19" t="s">
        <v>83</v>
      </c>
      <c r="B14" t="s">
        <v>338</v>
      </c>
      <c r="F14" s="20"/>
    </row>
    <row r="15" spans="1:10" x14ac:dyDescent="0.3">
      <c r="A15" s="30" t="s">
        <v>70</v>
      </c>
      <c r="B15" s="21" t="s">
        <v>337</v>
      </c>
      <c r="C15" s="19" t="s">
        <v>94</v>
      </c>
      <c r="D15" s="25" t="s">
        <v>341</v>
      </c>
      <c r="F15" s="21"/>
    </row>
    <row r="16" spans="1:10" x14ac:dyDescent="0.3">
      <c r="A16" s="19" t="s">
        <v>72</v>
      </c>
      <c r="B16" s="23"/>
      <c r="F16" s="20"/>
    </row>
    <row r="17" spans="1:10" x14ac:dyDescent="0.3">
      <c r="A17" s="19" t="s">
        <v>88</v>
      </c>
      <c r="B17" s="19" t="s">
        <v>342</v>
      </c>
      <c r="F17" s="20"/>
    </row>
    <row r="18" spans="1:10" x14ac:dyDescent="0.3">
      <c r="A18" t="s">
        <v>90</v>
      </c>
      <c r="B18" s="19" t="s">
        <v>343</v>
      </c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260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</row>
    <row r="22" spans="1:10" x14ac:dyDescent="0.3">
      <c r="A22" t="s">
        <v>62</v>
      </c>
    </row>
    <row r="23" spans="1:10" x14ac:dyDescent="0.3">
      <c r="A23" t="s">
        <v>64</v>
      </c>
      <c r="C23" t="s">
        <v>92</v>
      </c>
      <c r="E23" t="s">
        <v>93</v>
      </c>
      <c r="F23" s="16"/>
    </row>
    <row r="24" spans="1:10" x14ac:dyDescent="0.3">
      <c r="A24" t="s">
        <v>83</v>
      </c>
    </row>
    <row r="25" spans="1:10" x14ac:dyDescent="0.3">
      <c r="A25" t="s">
        <v>70</v>
      </c>
      <c r="C25" t="s">
        <v>94</v>
      </c>
      <c r="D25" s="13"/>
    </row>
    <row r="26" spans="1:10" x14ac:dyDescent="0.3">
      <c r="A26" t="s">
        <v>72</v>
      </c>
      <c r="B26" s="13"/>
    </row>
    <row r="27" spans="1:10" ht="15" customHeight="1" x14ac:dyDescent="0.3">
      <c r="A27" t="s">
        <v>88</v>
      </c>
    </row>
    <row r="28" spans="1:10" ht="29.25" customHeight="1" x14ac:dyDescent="0.3">
      <c r="A28" t="s">
        <v>90</v>
      </c>
    </row>
    <row r="29" spans="1:10" ht="15" customHeight="1" x14ac:dyDescent="0.3">
      <c r="A29" s="61" t="s">
        <v>260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B31" s="12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  <c r="I33" s="16"/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5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260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260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260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260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66">
    <mergeCell ref="C18:J18"/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B2:J2"/>
    <mergeCell ref="A19:J20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D15" r:id="rId1" xr:uid="{23D63938-0A49-4D60-A07A-5275EDF0415E}"/>
    <hyperlink ref="B7" r:id="rId2" display="www.lexmark.com" xr:uid="{A86EBB92-4FA0-403F-B32F-463346F4A03F}"/>
    <hyperlink ref="F6" r:id="rId3" xr:uid="{B8D657EA-AC3D-4D5C-9765-11DE79D78068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261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261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261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261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261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261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261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6"/>
  <dimension ref="A1:J446"/>
  <sheetViews>
    <sheetView showGridLines="0" topLeftCell="A19" zoomScaleNormal="100" zoomScaleSheetLayoutView="150" workbookViewId="0">
      <selection activeCell="L21" sqref="L21"/>
    </sheetView>
  </sheetViews>
  <sheetFormatPr defaultColWidth="9.44140625" defaultRowHeight="14.4" x14ac:dyDescent="0.3"/>
  <cols>
    <col min="1" max="1" width="26.44140625" bestFit="1" customWidth="1"/>
    <col min="2" max="2" width="22.44140625" bestFit="1" customWidth="1"/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262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s="17" t="s">
        <v>176</v>
      </c>
    </row>
    <row r="12" spans="1:10" x14ac:dyDescent="0.3">
      <c r="A12" t="s">
        <v>62</v>
      </c>
      <c r="B12" t="s">
        <v>177</v>
      </c>
    </row>
    <row r="13" spans="1:10" x14ac:dyDescent="0.3">
      <c r="A13" t="s">
        <v>64</v>
      </c>
      <c r="B13" t="s">
        <v>178</v>
      </c>
      <c r="C13" t="s">
        <v>66</v>
      </c>
      <c r="D13" t="s">
        <v>179</v>
      </c>
      <c r="E13" t="s">
        <v>68</v>
      </c>
      <c r="F13">
        <v>53711</v>
      </c>
    </row>
    <row r="14" spans="1:10" x14ac:dyDescent="0.3">
      <c r="A14" t="s">
        <v>83</v>
      </c>
      <c r="B14" t="s">
        <v>180</v>
      </c>
    </row>
    <row r="15" spans="1:10" x14ac:dyDescent="0.3">
      <c r="A15" t="s">
        <v>70</v>
      </c>
      <c r="B15" t="s">
        <v>181</v>
      </c>
      <c r="C15" t="s">
        <v>71</v>
      </c>
      <c r="D15" s="13" t="s">
        <v>182</v>
      </c>
    </row>
    <row r="16" spans="1:10" x14ac:dyDescent="0.3">
      <c r="A16" t="s">
        <v>72</v>
      </c>
      <c r="B16" s="13" t="s">
        <v>183</v>
      </c>
    </row>
    <row r="17" spans="1:10" x14ac:dyDescent="0.3">
      <c r="A17" t="s">
        <v>88</v>
      </c>
      <c r="B17" t="s">
        <v>184</v>
      </c>
    </row>
    <row r="18" spans="1:10" ht="29.25" customHeight="1" x14ac:dyDescent="0.3">
      <c r="A18" t="s">
        <v>90</v>
      </c>
      <c r="B18" t="s">
        <v>91</v>
      </c>
    </row>
    <row r="19" spans="1:10" ht="15" customHeight="1" x14ac:dyDescent="0.3">
      <c r="A19" s="61" t="s">
        <v>262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</row>
    <row r="22" spans="1:10" x14ac:dyDescent="0.3">
      <c r="A22" t="s">
        <v>62</v>
      </c>
    </row>
    <row r="23" spans="1:10" x14ac:dyDescent="0.3">
      <c r="A23" t="s">
        <v>64</v>
      </c>
      <c r="C23" t="s">
        <v>66</v>
      </c>
      <c r="E23" t="s">
        <v>68</v>
      </c>
      <c r="F23" s="16"/>
    </row>
    <row r="24" spans="1:10" x14ac:dyDescent="0.3">
      <c r="A24" t="s">
        <v>83</v>
      </c>
    </row>
    <row r="25" spans="1:10" x14ac:dyDescent="0.3">
      <c r="A25" t="s">
        <v>70</v>
      </c>
      <c r="C25" t="s">
        <v>71</v>
      </c>
      <c r="D25" s="13"/>
    </row>
    <row r="26" spans="1:10" x14ac:dyDescent="0.3">
      <c r="A26" t="s">
        <v>72</v>
      </c>
      <c r="B26" s="13"/>
    </row>
    <row r="27" spans="1:10" ht="15" customHeight="1" x14ac:dyDescent="0.3">
      <c r="A27" t="s">
        <v>88</v>
      </c>
    </row>
    <row r="28" spans="1:10" ht="29.25" customHeight="1" x14ac:dyDescent="0.3">
      <c r="A28" t="s">
        <v>90</v>
      </c>
    </row>
    <row r="29" spans="1:10" ht="15" customHeight="1" x14ac:dyDescent="0.3">
      <c r="A29" s="61" t="s">
        <v>262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B31" s="17"/>
    </row>
    <row r="32" spans="1:10" x14ac:dyDescent="0.3">
      <c r="A32" t="s">
        <v>62</v>
      </c>
    </row>
    <row r="33" spans="1:10" x14ac:dyDescent="0.3">
      <c r="A33" t="s">
        <v>64</v>
      </c>
      <c r="C33" t="s">
        <v>66</v>
      </c>
      <c r="E33" t="s">
        <v>68</v>
      </c>
    </row>
    <row r="34" spans="1:10" x14ac:dyDescent="0.3">
      <c r="A34" t="s">
        <v>83</v>
      </c>
    </row>
    <row r="35" spans="1:10" x14ac:dyDescent="0.3">
      <c r="A35" t="s">
        <v>70</v>
      </c>
      <c r="C35" t="s">
        <v>71</v>
      </c>
      <c r="D35" s="13"/>
    </row>
    <row r="36" spans="1:10" ht="15" customHeight="1" x14ac:dyDescent="0.3">
      <c r="A36" t="s">
        <v>72</v>
      </c>
    </row>
    <row r="37" spans="1:10" x14ac:dyDescent="0.3">
      <c r="A37" t="s">
        <v>88</v>
      </c>
    </row>
    <row r="38" spans="1:10" ht="29.25" customHeight="1" x14ac:dyDescent="0.3">
      <c r="A38" t="s">
        <v>90</v>
      </c>
    </row>
    <row r="39" spans="1:10" ht="15" customHeight="1" x14ac:dyDescent="0.3">
      <c r="A39" s="61" t="s">
        <v>262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</row>
    <row r="42" spans="1:10" x14ac:dyDescent="0.3">
      <c r="A42" t="s">
        <v>62</v>
      </c>
    </row>
    <row r="43" spans="1:10" x14ac:dyDescent="0.3">
      <c r="A43" t="s">
        <v>64</v>
      </c>
      <c r="C43" t="s">
        <v>66</v>
      </c>
      <c r="E43" t="s">
        <v>68</v>
      </c>
    </row>
    <row r="44" spans="1:10" ht="15" customHeight="1" x14ac:dyDescent="0.3">
      <c r="A44" t="s">
        <v>83</v>
      </c>
    </row>
    <row r="45" spans="1:10" x14ac:dyDescent="0.3">
      <c r="A45" t="s">
        <v>70</v>
      </c>
      <c r="C45" t="s">
        <v>71</v>
      </c>
      <c r="D45" s="13"/>
    </row>
    <row r="46" spans="1:10" x14ac:dyDescent="0.3">
      <c r="A46" t="s">
        <v>72</v>
      </c>
      <c r="B46" s="13"/>
    </row>
    <row r="47" spans="1:10" x14ac:dyDescent="0.3">
      <c r="A47" t="s">
        <v>88</v>
      </c>
    </row>
    <row r="48" spans="1:10" ht="29.25" customHeight="1" x14ac:dyDescent="0.3">
      <c r="A48" t="s">
        <v>90</v>
      </c>
    </row>
    <row r="49" spans="1:10" ht="15" customHeight="1" x14ac:dyDescent="0.3">
      <c r="A49" s="61" t="s">
        <v>262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B51" s="17"/>
    </row>
    <row r="52" spans="1:10" ht="15" customHeight="1" x14ac:dyDescent="0.3">
      <c r="A52" t="s">
        <v>62</v>
      </c>
    </row>
    <row r="53" spans="1:10" x14ac:dyDescent="0.3">
      <c r="A53" t="s">
        <v>64</v>
      </c>
      <c r="C53" t="s">
        <v>92</v>
      </c>
      <c r="E53" t="s">
        <v>93</v>
      </c>
    </row>
    <row r="54" spans="1:10" x14ac:dyDescent="0.3">
      <c r="A54" t="s">
        <v>83</v>
      </c>
    </row>
    <row r="55" spans="1:10" x14ac:dyDescent="0.3">
      <c r="A55" t="s">
        <v>70</v>
      </c>
      <c r="C55" t="s">
        <v>94</v>
      </c>
      <c r="D55" s="13"/>
    </row>
    <row r="56" spans="1:10" x14ac:dyDescent="0.3">
      <c r="A56" t="s">
        <v>72</v>
      </c>
      <c r="B56" s="13"/>
    </row>
    <row r="57" spans="1:10" x14ac:dyDescent="0.3">
      <c r="A57" t="s">
        <v>88</v>
      </c>
    </row>
    <row r="58" spans="1:10" ht="29.25" customHeight="1" x14ac:dyDescent="0.3">
      <c r="A58" t="s">
        <v>90</v>
      </c>
    </row>
    <row r="59" spans="1:10" ht="15" customHeight="1" x14ac:dyDescent="0.3">
      <c r="A59" s="61" t="s">
        <v>262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B61" s="17"/>
    </row>
    <row r="62" spans="1:10" x14ac:dyDescent="0.3">
      <c r="A62" t="s">
        <v>62</v>
      </c>
    </row>
    <row r="63" spans="1:10" x14ac:dyDescent="0.3">
      <c r="A63" t="s">
        <v>64</v>
      </c>
      <c r="C63" t="s">
        <v>92</v>
      </c>
      <c r="E63" t="s">
        <v>93</v>
      </c>
    </row>
    <row r="64" spans="1:10" x14ac:dyDescent="0.3">
      <c r="A64" t="s">
        <v>83</v>
      </c>
    </row>
    <row r="65" spans="1:10" x14ac:dyDescent="0.3">
      <c r="A65" t="s">
        <v>70</v>
      </c>
      <c r="C65" t="s">
        <v>94</v>
      </c>
      <c r="D65" s="13"/>
    </row>
    <row r="66" spans="1:10" ht="15" customHeight="1" x14ac:dyDescent="0.3">
      <c r="A66" t="s">
        <v>72</v>
      </c>
      <c r="B66" s="13"/>
    </row>
    <row r="67" spans="1:10" x14ac:dyDescent="0.3">
      <c r="A67" t="s">
        <v>88</v>
      </c>
    </row>
    <row r="68" spans="1:10" ht="29.25" customHeight="1" x14ac:dyDescent="0.3">
      <c r="A68" t="s">
        <v>90</v>
      </c>
    </row>
    <row r="69" spans="1:10" ht="15" customHeight="1" x14ac:dyDescent="0.3">
      <c r="A69" s="61" t="s">
        <v>262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  <c r="I73" s="16"/>
    </row>
    <row r="74" spans="1:10" x14ac:dyDescent="0.3">
      <c r="A74" t="s">
        <v>96</v>
      </c>
    </row>
    <row r="75" spans="1:10" ht="30.75" customHeight="1" x14ac:dyDescent="0.3">
      <c r="A75" s="29" t="s">
        <v>70</v>
      </c>
      <c r="B75" s="72"/>
      <c r="C75" s="64"/>
      <c r="D75" s="64"/>
      <c r="E75" t="s">
        <v>71</v>
      </c>
      <c r="F75" s="65"/>
      <c r="G75" s="64"/>
      <c r="H75" s="64"/>
      <c r="I75" s="64"/>
    </row>
    <row r="76" spans="1:10" x14ac:dyDescent="0.3">
      <c r="A76" t="s">
        <v>72</v>
      </c>
      <c r="B76" s="65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t="s">
        <v>90</v>
      </c>
      <c r="C78" s="64"/>
      <c r="D78" s="64"/>
      <c r="E78" s="64"/>
      <c r="F78" s="64"/>
      <c r="G78" s="64"/>
      <c r="H78" s="64"/>
      <c r="I78" s="64"/>
      <c r="J78" s="64"/>
    </row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25">
    <mergeCell ref="B6:D6"/>
    <mergeCell ref="F6:I6"/>
    <mergeCell ref="B7:I7"/>
    <mergeCell ref="B8:I8"/>
    <mergeCell ref="A9:J10"/>
    <mergeCell ref="A1:J1"/>
    <mergeCell ref="B3:J3"/>
    <mergeCell ref="B4:D4"/>
    <mergeCell ref="F4:G4"/>
    <mergeCell ref="B2:J2"/>
    <mergeCell ref="A49:J50"/>
    <mergeCell ref="A59:J60"/>
    <mergeCell ref="A39:J40"/>
    <mergeCell ref="A19:J20"/>
    <mergeCell ref="A29:J30"/>
    <mergeCell ref="B76:J76"/>
    <mergeCell ref="B77:J77"/>
    <mergeCell ref="C78:J78"/>
    <mergeCell ref="A69:J70"/>
    <mergeCell ref="C71:I71"/>
    <mergeCell ref="C72:I72"/>
    <mergeCell ref="B73:D73"/>
    <mergeCell ref="F73:G73"/>
    <mergeCell ref="B75:D75"/>
    <mergeCell ref="F75:I75"/>
  </mergeCells>
  <hyperlinks>
    <hyperlink ref="D15" r:id="rId1" xr:uid="{00000000-0004-0000-2A00-000000000000}"/>
    <hyperlink ref="B16" r:id="rId2" xr:uid="{00000000-0004-0000-2A00-000001000000}"/>
    <hyperlink ref="B7" r:id="rId3" display="www.lexmark.com" xr:uid="{3AE22C4B-E9B9-4BD5-B504-365C36916F51}"/>
    <hyperlink ref="F6" r:id="rId4" xr:uid="{8590356F-55D5-41FA-9557-D55B8EFEDBD0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7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263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263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263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263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263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263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263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8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264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264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264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264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264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264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264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55"/>
  <dimension ref="A1:J456"/>
  <sheetViews>
    <sheetView showGridLines="0" zoomScaleNormal="100" zoomScaleSheetLayoutView="150" workbookViewId="0">
      <selection activeCell="F6" sqref="F6:I6"/>
    </sheetView>
  </sheetViews>
  <sheetFormatPr defaultColWidth="9.44140625" defaultRowHeight="14.4" x14ac:dyDescent="0.3"/>
  <cols>
    <col min="1" max="1" width="26.44140625" bestFit="1" customWidth="1"/>
    <col min="2" max="2" width="34.44140625" bestFit="1" customWidth="1"/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t="s">
        <v>61</v>
      </c>
      <c r="D2" s="12"/>
      <c r="E2" s="12"/>
      <c r="F2" s="12"/>
      <c r="G2" s="12"/>
      <c r="H2" s="12"/>
      <c r="I2" s="12"/>
      <c r="J2" s="1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</row>
    <row r="6" spans="1:10" x14ac:dyDescent="0.3">
      <c r="A6" t="s">
        <v>70</v>
      </c>
      <c r="B6" s="64"/>
      <c r="C6" s="64"/>
      <c r="D6" s="64"/>
      <c r="E6" t="s">
        <v>71</v>
      </c>
      <c r="F6" s="65"/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265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s="17"/>
    </row>
    <row r="12" spans="1:10" x14ac:dyDescent="0.3">
      <c r="A12" t="s">
        <v>62</v>
      </c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85"/>
      <c r="G15" s="64"/>
      <c r="H15" s="64"/>
      <c r="I15" s="64"/>
    </row>
    <row r="16" spans="1:10" ht="15" customHeight="1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t="s">
        <v>90</v>
      </c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265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</row>
    <row r="22" spans="1:10" x14ac:dyDescent="0.3">
      <c r="A22" t="s">
        <v>62</v>
      </c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5"/>
      <c r="G25" s="64"/>
      <c r="H25" s="64"/>
      <c r="I25" s="64"/>
    </row>
    <row r="26" spans="1:10" x14ac:dyDescent="0.3">
      <c r="A26" t="s">
        <v>72</v>
      </c>
      <c r="B26" s="85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265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</row>
    <row r="32" spans="1:10" x14ac:dyDescent="0.3">
      <c r="A32" t="s">
        <v>62</v>
      </c>
    </row>
    <row r="33" spans="1:10" x14ac:dyDescent="0.3">
      <c r="A33" t="s">
        <v>64</v>
      </c>
      <c r="C33" t="s">
        <v>92</v>
      </c>
      <c r="E33" t="s">
        <v>93</v>
      </c>
    </row>
    <row r="34" spans="1:10" ht="15" customHeight="1" x14ac:dyDescent="0.3">
      <c r="A34" t="s">
        <v>83</v>
      </c>
    </row>
    <row r="35" spans="1:10" x14ac:dyDescent="0.3">
      <c r="A35" t="s">
        <v>70</v>
      </c>
      <c r="C35" t="s">
        <v>94</v>
      </c>
      <c r="D35" s="13"/>
    </row>
    <row r="36" spans="1:10" x14ac:dyDescent="0.3">
      <c r="A36" t="s">
        <v>72</v>
      </c>
      <c r="B36" s="13"/>
    </row>
    <row r="37" spans="1:10" x14ac:dyDescent="0.3">
      <c r="A37" t="s">
        <v>88</v>
      </c>
    </row>
    <row r="38" spans="1:10" ht="29.25" customHeight="1" x14ac:dyDescent="0.3">
      <c r="A38" t="s">
        <v>90</v>
      </c>
    </row>
    <row r="39" spans="1:10" ht="15" customHeight="1" x14ac:dyDescent="0.3">
      <c r="A39" s="61" t="s">
        <v>265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ht="15.75" customHeight="1" x14ac:dyDescent="0.3">
      <c r="A41" t="s">
        <v>77</v>
      </c>
      <c r="B41" s="17"/>
    </row>
    <row r="42" spans="1:10" ht="15.75" customHeight="1" x14ac:dyDescent="0.3">
      <c r="A42" t="s">
        <v>62</v>
      </c>
    </row>
    <row r="43" spans="1:10" ht="15.75" customHeight="1" x14ac:dyDescent="0.3">
      <c r="A43" t="s">
        <v>64</v>
      </c>
      <c r="C43" t="s">
        <v>92</v>
      </c>
      <c r="E43" t="s">
        <v>93</v>
      </c>
    </row>
    <row r="44" spans="1:10" ht="15.75" customHeight="1" x14ac:dyDescent="0.3">
      <c r="A44" t="s">
        <v>83</v>
      </c>
    </row>
    <row r="45" spans="1:10" ht="15.75" customHeight="1" x14ac:dyDescent="0.3">
      <c r="A45" t="s">
        <v>70</v>
      </c>
      <c r="C45" t="s">
        <v>94</v>
      </c>
      <c r="D45" s="13"/>
    </row>
    <row r="46" spans="1:10" ht="15.75" customHeight="1" x14ac:dyDescent="0.3">
      <c r="A46" t="s">
        <v>72</v>
      </c>
      <c r="B46" s="13"/>
    </row>
    <row r="47" spans="1:10" ht="15.75" customHeight="1" x14ac:dyDescent="0.3">
      <c r="A47" t="s">
        <v>88</v>
      </c>
    </row>
    <row r="48" spans="1:10" ht="29.25" customHeight="1" x14ac:dyDescent="0.3">
      <c r="A48" t="s">
        <v>90</v>
      </c>
    </row>
    <row r="49" spans="1:10" ht="15" customHeight="1" x14ac:dyDescent="0.3">
      <c r="A49" s="61" t="s">
        <v>265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B51" s="17"/>
    </row>
    <row r="52" spans="1:10" x14ac:dyDescent="0.3">
      <c r="A52" t="s">
        <v>62</v>
      </c>
    </row>
    <row r="53" spans="1:10" x14ac:dyDescent="0.3">
      <c r="A53" t="s">
        <v>64</v>
      </c>
      <c r="C53" t="s">
        <v>92</v>
      </c>
      <c r="E53" t="s">
        <v>93</v>
      </c>
    </row>
    <row r="54" spans="1:10" x14ac:dyDescent="0.3">
      <c r="A54" t="s">
        <v>83</v>
      </c>
    </row>
    <row r="55" spans="1:10" x14ac:dyDescent="0.3">
      <c r="A55" t="s">
        <v>70</v>
      </c>
      <c r="C55" t="s">
        <v>94</v>
      </c>
      <c r="D55" s="13"/>
    </row>
    <row r="56" spans="1:10" ht="15" customHeight="1" x14ac:dyDescent="0.3">
      <c r="A56" t="s">
        <v>72</v>
      </c>
      <c r="B56" s="13"/>
    </row>
    <row r="57" spans="1:10" x14ac:dyDescent="0.3">
      <c r="A57" t="s">
        <v>88</v>
      </c>
    </row>
    <row r="58" spans="1:10" ht="29.25" customHeight="1" x14ac:dyDescent="0.3">
      <c r="A58" t="s">
        <v>90</v>
      </c>
    </row>
    <row r="59" spans="1:10" ht="15" customHeight="1" x14ac:dyDescent="0.3">
      <c r="A59" s="61" t="s">
        <v>265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  <c r="I63" s="16"/>
    </row>
    <row r="64" spans="1:10" x14ac:dyDescent="0.3">
      <c r="A64" t="s">
        <v>96</v>
      </c>
    </row>
    <row r="65" spans="1:10" ht="30.75" customHeight="1" x14ac:dyDescent="0.3">
      <c r="A65" s="29" t="s">
        <v>70</v>
      </c>
      <c r="B65" s="72"/>
      <c r="C65" s="64"/>
      <c r="D65" s="64"/>
      <c r="E65" t="s">
        <v>71</v>
      </c>
      <c r="F65" s="65"/>
      <c r="G65" s="64"/>
      <c r="H65" s="64"/>
      <c r="I65" s="64"/>
    </row>
    <row r="66" spans="1:10" x14ac:dyDescent="0.3">
      <c r="A66" t="s">
        <v>72</v>
      </c>
      <c r="B66" s="65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t="s">
        <v>90</v>
      </c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265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49">
    <mergeCell ref="A1:J1"/>
    <mergeCell ref="B3:J3"/>
    <mergeCell ref="B4:D4"/>
    <mergeCell ref="F4:G4"/>
    <mergeCell ref="B6:D6"/>
    <mergeCell ref="F6:I6"/>
    <mergeCell ref="A19:J20"/>
    <mergeCell ref="B7:I7"/>
    <mergeCell ref="B8:I8"/>
    <mergeCell ref="A9:J10"/>
    <mergeCell ref="B13:D13"/>
    <mergeCell ref="F13:G13"/>
    <mergeCell ref="B15:D15"/>
    <mergeCell ref="F15:I15"/>
    <mergeCell ref="B16:J16"/>
    <mergeCell ref="B17:J17"/>
    <mergeCell ref="C18:J18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A39:J40"/>
    <mergeCell ref="A49:J50"/>
    <mergeCell ref="C62:I62"/>
    <mergeCell ref="A59:J60"/>
    <mergeCell ref="C61:I61"/>
    <mergeCell ref="B73:D73"/>
    <mergeCell ref="F73:G73"/>
    <mergeCell ref="B63:D63"/>
    <mergeCell ref="F63:G63"/>
    <mergeCell ref="B65:D65"/>
    <mergeCell ref="F65:I65"/>
    <mergeCell ref="B66:J66"/>
    <mergeCell ref="B67:J67"/>
    <mergeCell ref="C68:J68"/>
    <mergeCell ref="A69:J70"/>
    <mergeCell ref="C71:I71"/>
    <mergeCell ref="A78:B78"/>
    <mergeCell ref="C78:J78"/>
    <mergeCell ref="C72:I72"/>
    <mergeCell ref="B75:D75"/>
    <mergeCell ref="F75:I75"/>
    <mergeCell ref="B76:J76"/>
    <mergeCell ref="B77:J77"/>
  </mergeCells>
  <hyperlinks>
    <hyperlink ref="B7" r:id="rId1" display="www.lexmark.com" xr:uid="{00000000-0004-0000-2D00-000000000000}"/>
  </hyperlinks>
  <pageMargins left="0.7" right="0.7" top="0.75" bottom="0.75" header="0.3" footer="0.3"/>
  <pageSetup scale="98" orientation="portrait" r:id="rId2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"/>
  <dimension ref="A1:J446"/>
  <sheetViews>
    <sheetView showGridLines="0" topLeftCell="A7" zoomScaleNormal="100" zoomScaleSheetLayoutView="150" workbookViewId="0">
      <selection activeCell="K9" sqref="A9:XFD10"/>
    </sheetView>
  </sheetViews>
  <sheetFormatPr defaultColWidth="9.44140625" defaultRowHeight="14.4" x14ac:dyDescent="0.3"/>
  <cols>
    <col min="1" max="1" width="25.44140625" bestFit="1" customWidth="1"/>
    <col min="2" max="2" width="36.21875" customWidth="1"/>
    <col min="10" max="10" width="12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266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ht="15" customHeight="1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266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ht="15" customHeight="1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266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ht="15" customHeight="1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266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ht="15" customHeight="1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266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ht="15" customHeight="1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266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77" spans="1:10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75">
    <mergeCell ref="A1:J1"/>
    <mergeCell ref="B3:J3"/>
    <mergeCell ref="B4:D4"/>
    <mergeCell ref="F4:G4"/>
    <mergeCell ref="B6:D6"/>
    <mergeCell ref="F6:I6"/>
    <mergeCell ref="B7:I7"/>
    <mergeCell ref="B8:I8"/>
    <mergeCell ref="B2:J2"/>
    <mergeCell ref="C21:I21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C42:I42"/>
    <mergeCell ref="A19:J20"/>
    <mergeCell ref="C32:I3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B37:J37"/>
    <mergeCell ref="A38:B38"/>
    <mergeCell ref="C38:J38"/>
    <mergeCell ref="A39:J40"/>
    <mergeCell ref="C41:I41"/>
    <mergeCell ref="B33:D33"/>
    <mergeCell ref="F33:G33"/>
    <mergeCell ref="B35:D35"/>
    <mergeCell ref="F35:I35"/>
    <mergeCell ref="B36:J36"/>
    <mergeCell ref="B46:J46"/>
    <mergeCell ref="B47:J47"/>
    <mergeCell ref="A48:B48"/>
    <mergeCell ref="C48:J48"/>
    <mergeCell ref="B43:D43"/>
    <mergeCell ref="F43:G43"/>
    <mergeCell ref="B45:D45"/>
    <mergeCell ref="F45:I45"/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  <mergeCell ref="C61:I61"/>
    <mergeCell ref="A49:J50"/>
    <mergeCell ref="C51:I51"/>
    <mergeCell ref="C52:I52"/>
    <mergeCell ref="B53:D53"/>
    <mergeCell ref="F53:G53"/>
    <mergeCell ref="A59:J60"/>
    <mergeCell ref="B55:D55"/>
    <mergeCell ref="F55:I55"/>
    <mergeCell ref="B56:J56"/>
    <mergeCell ref="B57:J57"/>
    <mergeCell ref="A58:B58"/>
    <mergeCell ref="C58:J58"/>
  </mergeCells>
  <hyperlinks>
    <hyperlink ref="B7" r:id="rId1" display="www.lexmark.com" xr:uid="{FAFF4CB6-28BC-4FE3-B060-DCFBFD3C6377}"/>
    <hyperlink ref="F6" r:id="rId2" xr:uid="{60A26360-AF36-4679-8452-AF3AB9EDDCE9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1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2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267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267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267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267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267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267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267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2"/>
  <dimension ref="A1:S467"/>
  <sheetViews>
    <sheetView showGridLines="0" topLeftCell="A7" zoomScaleNormal="100" zoomScaleSheetLayoutView="150" workbookViewId="0">
      <selection activeCell="B51" sqref="B51"/>
    </sheetView>
  </sheetViews>
  <sheetFormatPr defaultColWidth="9.44140625" defaultRowHeight="14.4" x14ac:dyDescent="0.3"/>
  <cols>
    <col min="1" max="1" width="25.33203125" bestFit="1" customWidth="1"/>
    <col min="2" max="2" width="29.44140625" customWidth="1"/>
    <col min="4" max="4" width="21.77734375" bestFit="1" customWidth="1"/>
    <col min="8" max="8" width="5.44140625" customWidth="1"/>
    <col min="10" max="10" width="15" customWidth="1"/>
    <col min="11" max="11" width="3.44140625" customWidth="1"/>
    <col min="13" max="13" width="5" customWidth="1"/>
    <col min="14" max="14" width="9" customWidth="1"/>
    <col min="18" max="18" width="10.44140625" customWidth="1"/>
    <col min="19" max="19" width="3.44140625" customWidth="1"/>
    <col min="22" max="22" width="10.44140625" customWidth="1"/>
  </cols>
  <sheetData>
    <row r="1" spans="1:19" ht="15" customHeight="1" x14ac:dyDescent="0.3">
      <c r="A1" s="87" t="s">
        <v>59</v>
      </c>
      <c r="B1" s="87"/>
      <c r="C1" s="87"/>
      <c r="D1" s="87"/>
      <c r="E1" s="87"/>
      <c r="F1" s="87"/>
      <c r="G1" s="87"/>
      <c r="H1" s="87"/>
      <c r="I1" s="87"/>
      <c r="J1" s="87"/>
      <c r="L1" s="15"/>
      <c r="M1" s="14"/>
      <c r="N1" s="14"/>
      <c r="O1" s="14"/>
      <c r="P1" s="14"/>
      <c r="Q1" s="14"/>
      <c r="R1" s="14"/>
      <c r="S1" s="14"/>
    </row>
    <row r="2" spans="1:19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9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9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9" x14ac:dyDescent="0.3">
      <c r="A5" t="s">
        <v>69</v>
      </c>
      <c r="B5" t="s">
        <v>402</v>
      </c>
    </row>
    <row r="6" spans="1:19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9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9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9" x14ac:dyDescent="0.3">
      <c r="A9" s="86" t="s">
        <v>268</v>
      </c>
      <c r="B9" s="86"/>
      <c r="C9" s="86"/>
      <c r="D9" s="86"/>
      <c r="E9" s="86"/>
      <c r="F9" s="86"/>
      <c r="G9" s="86"/>
      <c r="H9" s="86"/>
      <c r="I9" s="86"/>
      <c r="J9" s="86"/>
      <c r="L9" s="15"/>
      <c r="M9" s="14"/>
      <c r="N9" s="13"/>
      <c r="O9" s="15"/>
      <c r="P9" s="14"/>
      <c r="Q9" s="14"/>
      <c r="R9" s="14"/>
      <c r="S9" s="14"/>
    </row>
    <row r="10" spans="1:19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  <c r="L10" s="14"/>
      <c r="M10" s="14"/>
      <c r="N10" s="14"/>
      <c r="O10" s="14"/>
      <c r="P10" s="14"/>
      <c r="Q10" s="14"/>
      <c r="R10" s="14"/>
      <c r="S10" s="14"/>
    </row>
    <row r="11" spans="1:19" x14ac:dyDescent="0.3">
      <c r="A11" s="42" t="s">
        <v>77</v>
      </c>
      <c r="B11" s="45" t="s">
        <v>269</v>
      </c>
      <c r="C11" s="42"/>
      <c r="D11" s="42"/>
      <c r="E11" s="42"/>
      <c r="F11" s="42"/>
      <c r="G11" s="42"/>
      <c r="H11" s="42"/>
      <c r="I11" s="42"/>
      <c r="J11" s="42"/>
      <c r="L11" s="14"/>
      <c r="M11" s="14"/>
      <c r="N11" s="14"/>
      <c r="O11" s="14"/>
      <c r="P11" s="14"/>
      <c r="Q11" s="14"/>
      <c r="R11" s="14"/>
      <c r="S11" s="14"/>
    </row>
    <row r="12" spans="1:19" x14ac:dyDescent="0.3">
      <c r="A12" s="42" t="s">
        <v>62</v>
      </c>
      <c r="B12" s="44" t="s">
        <v>270</v>
      </c>
      <c r="C12" s="42"/>
      <c r="D12" s="42"/>
      <c r="E12" s="42"/>
      <c r="F12" s="42"/>
      <c r="G12" s="42"/>
      <c r="H12" s="42"/>
      <c r="I12" s="42"/>
      <c r="J12" s="42"/>
    </row>
    <row r="13" spans="1:19" ht="15" customHeight="1" x14ac:dyDescent="0.3">
      <c r="A13" s="42" t="s">
        <v>64</v>
      </c>
      <c r="B13" s="44" t="s">
        <v>271</v>
      </c>
      <c r="C13" s="42" t="s">
        <v>92</v>
      </c>
      <c r="D13" s="42" t="s">
        <v>272</v>
      </c>
      <c r="E13" s="42" t="s">
        <v>93</v>
      </c>
      <c r="F13" s="42">
        <v>98134</v>
      </c>
      <c r="G13" s="42"/>
      <c r="H13" s="42"/>
      <c r="I13" s="42"/>
      <c r="J13" s="42"/>
    </row>
    <row r="14" spans="1:19" x14ac:dyDescent="0.3">
      <c r="A14" s="42" t="s">
        <v>83</v>
      </c>
      <c r="B14" s="44" t="s">
        <v>273</v>
      </c>
      <c r="C14" s="42"/>
      <c r="D14" s="42"/>
      <c r="E14" s="42"/>
      <c r="F14" s="42"/>
      <c r="G14" s="42"/>
      <c r="H14" s="42"/>
      <c r="I14" s="42"/>
      <c r="J14" s="42"/>
    </row>
    <row r="15" spans="1:19" x14ac:dyDescent="0.3">
      <c r="A15" s="42" t="s">
        <v>70</v>
      </c>
      <c r="B15" s="44" t="s">
        <v>274</v>
      </c>
      <c r="C15" s="42" t="s">
        <v>94</v>
      </c>
      <c r="D15" s="13" t="s">
        <v>275</v>
      </c>
      <c r="E15" s="43"/>
      <c r="F15" s="43"/>
      <c r="G15" s="42"/>
      <c r="H15" s="42"/>
      <c r="I15" s="42"/>
      <c r="J15" s="42"/>
    </row>
    <row r="16" spans="1:19" x14ac:dyDescent="0.3">
      <c r="A16" s="42" t="s">
        <v>72</v>
      </c>
      <c r="B16" s="13" t="s">
        <v>276</v>
      </c>
      <c r="C16" s="42"/>
      <c r="D16" s="42"/>
      <c r="E16" s="42"/>
      <c r="F16" s="42"/>
      <c r="G16" s="42"/>
      <c r="H16" s="42"/>
      <c r="I16" s="42"/>
      <c r="J16" s="42"/>
    </row>
    <row r="17" spans="1:12" x14ac:dyDescent="0.3">
      <c r="A17" s="42" t="s">
        <v>88</v>
      </c>
      <c r="B17" s="44"/>
      <c r="C17" s="42"/>
      <c r="D17" s="42"/>
      <c r="E17" s="42"/>
      <c r="F17" s="42"/>
      <c r="G17" s="42"/>
      <c r="H17" s="42"/>
      <c r="I17" s="42"/>
      <c r="J17" s="42"/>
    </row>
    <row r="18" spans="1:12" x14ac:dyDescent="0.3">
      <c r="A18" s="42" t="s">
        <v>90</v>
      </c>
      <c r="B18" s="44" t="s">
        <v>91</v>
      </c>
      <c r="C18" s="42"/>
      <c r="D18" s="42"/>
      <c r="E18" s="42"/>
      <c r="F18" s="42"/>
      <c r="G18" s="42"/>
      <c r="H18" s="42"/>
      <c r="I18" s="42"/>
      <c r="J18" s="42"/>
    </row>
    <row r="19" spans="1:12" x14ac:dyDescent="0.3">
      <c r="A19" s="86" t="s">
        <v>268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2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  <c r="L20" s="14"/>
    </row>
    <row r="21" spans="1:12" x14ac:dyDescent="0.3">
      <c r="A21" s="42" t="s">
        <v>77</v>
      </c>
      <c r="B21" s="42" t="s">
        <v>277</v>
      </c>
      <c r="C21" s="42"/>
      <c r="D21" s="42"/>
      <c r="E21" s="42"/>
      <c r="F21" s="42"/>
      <c r="G21" s="42"/>
      <c r="H21" s="42"/>
      <c r="I21" s="42"/>
      <c r="J21" s="42"/>
    </row>
    <row r="22" spans="1:12" x14ac:dyDescent="0.3">
      <c r="A22" s="42" t="s">
        <v>62</v>
      </c>
      <c r="B22" s="44" t="s">
        <v>278</v>
      </c>
      <c r="C22" s="83"/>
      <c r="D22" s="83"/>
      <c r="E22" s="83"/>
      <c r="F22" s="83"/>
      <c r="G22" s="83"/>
      <c r="H22" s="83"/>
      <c r="I22" s="83"/>
      <c r="J22" s="42"/>
    </row>
    <row r="23" spans="1:12" ht="29.25" customHeight="1" x14ac:dyDescent="0.3">
      <c r="A23" s="42" t="s">
        <v>64</v>
      </c>
      <c r="B23" s="82" t="s">
        <v>279</v>
      </c>
      <c r="C23" s="82"/>
      <c r="D23" s="82"/>
      <c r="E23" s="42" t="s">
        <v>66</v>
      </c>
      <c r="F23" s="83" t="s">
        <v>272</v>
      </c>
      <c r="G23" s="83"/>
      <c r="H23" s="42" t="s">
        <v>68</v>
      </c>
      <c r="I23" s="42">
        <v>98032</v>
      </c>
      <c r="J23" s="42"/>
    </row>
    <row r="24" spans="1:12" ht="15" customHeight="1" x14ac:dyDescent="0.3">
      <c r="A24" s="42" t="s">
        <v>96</v>
      </c>
      <c r="B24" s="44" t="s">
        <v>280</v>
      </c>
      <c r="C24" s="42"/>
      <c r="D24" s="42"/>
      <c r="E24" s="42"/>
      <c r="F24" s="42"/>
      <c r="G24" s="42"/>
      <c r="H24" s="42"/>
      <c r="I24" s="42"/>
      <c r="J24" s="42"/>
    </row>
    <row r="25" spans="1:12" x14ac:dyDescent="0.3">
      <c r="A25" s="42" t="s">
        <v>70</v>
      </c>
      <c r="B25" s="82" t="s">
        <v>281</v>
      </c>
      <c r="C25" s="82"/>
      <c r="D25" s="82"/>
      <c r="E25" s="42" t="s">
        <v>71</v>
      </c>
      <c r="F25" s="65" t="s">
        <v>282</v>
      </c>
      <c r="G25" s="84"/>
      <c r="H25" s="84"/>
      <c r="I25" s="84"/>
      <c r="J25" s="42"/>
    </row>
    <row r="26" spans="1:12" x14ac:dyDescent="0.3">
      <c r="A26" s="42" t="s">
        <v>72</v>
      </c>
      <c r="B26" s="65" t="s">
        <v>283</v>
      </c>
      <c r="C26" s="65"/>
      <c r="D26" s="65"/>
      <c r="E26" s="65"/>
      <c r="F26" s="65"/>
      <c r="G26" s="65"/>
      <c r="H26" s="65"/>
      <c r="I26" s="65"/>
      <c r="J26" s="65"/>
    </row>
    <row r="27" spans="1:12" x14ac:dyDescent="0.3">
      <c r="A27" s="42" t="s">
        <v>74</v>
      </c>
      <c r="B27" s="82"/>
      <c r="C27" s="82"/>
      <c r="D27" s="82"/>
      <c r="E27" s="82"/>
      <c r="F27" s="82"/>
      <c r="G27" s="82"/>
      <c r="H27" s="82"/>
      <c r="I27" s="82"/>
      <c r="J27" s="82"/>
    </row>
    <row r="28" spans="1:12" x14ac:dyDescent="0.3">
      <c r="A28" s="42" t="s">
        <v>90</v>
      </c>
      <c r="B28" s="44" t="s">
        <v>91</v>
      </c>
      <c r="C28" s="83"/>
      <c r="D28" s="83"/>
      <c r="E28" s="83"/>
      <c r="F28" s="83"/>
      <c r="G28" s="83"/>
      <c r="H28" s="83"/>
      <c r="I28" s="83"/>
      <c r="J28" s="83"/>
    </row>
    <row r="29" spans="1:12" x14ac:dyDescent="0.3">
      <c r="A29" s="86" t="s">
        <v>268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2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2" x14ac:dyDescent="0.3">
      <c r="A31" s="42" t="s">
        <v>77</v>
      </c>
      <c r="B31" s="42" t="s">
        <v>284</v>
      </c>
      <c r="C31" s="83"/>
      <c r="D31" s="83"/>
      <c r="E31" s="83"/>
      <c r="F31" s="83"/>
      <c r="G31" s="83"/>
      <c r="H31" s="83"/>
      <c r="I31" s="83"/>
      <c r="J31" s="42"/>
    </row>
    <row r="32" spans="1:12" x14ac:dyDescent="0.3">
      <c r="A32" s="42" t="s">
        <v>62</v>
      </c>
      <c r="B32" s="44" t="s">
        <v>285</v>
      </c>
      <c r="C32" s="83"/>
      <c r="D32" s="83"/>
      <c r="E32" s="83"/>
      <c r="F32" s="83"/>
      <c r="G32" s="83"/>
      <c r="H32" s="83"/>
      <c r="I32" s="83"/>
      <c r="J32" s="42"/>
    </row>
    <row r="33" spans="1:10" x14ac:dyDescent="0.3">
      <c r="A33" s="42" t="s">
        <v>64</v>
      </c>
      <c r="B33" s="82" t="s">
        <v>286</v>
      </c>
      <c r="C33" s="82"/>
      <c r="D33" s="82"/>
      <c r="E33" s="42" t="s">
        <v>66</v>
      </c>
      <c r="F33" s="83" t="s">
        <v>272</v>
      </c>
      <c r="G33" s="83"/>
      <c r="H33" s="42" t="s">
        <v>68</v>
      </c>
      <c r="I33" s="42">
        <v>99216</v>
      </c>
      <c r="J33" s="42"/>
    </row>
    <row r="34" spans="1:10" ht="29.25" customHeight="1" x14ac:dyDescent="0.3">
      <c r="A34" s="42" t="s">
        <v>96</v>
      </c>
      <c r="B34" s="44" t="s">
        <v>287</v>
      </c>
      <c r="C34" s="42"/>
      <c r="D34" s="42"/>
      <c r="E34" s="42"/>
      <c r="F34" s="42"/>
      <c r="G34" s="42"/>
      <c r="H34" s="42"/>
      <c r="I34" s="42"/>
      <c r="J34" s="42"/>
    </row>
    <row r="35" spans="1:10" ht="15" customHeight="1" x14ac:dyDescent="0.3">
      <c r="A35" s="42" t="s">
        <v>70</v>
      </c>
      <c r="B35" s="82" t="s">
        <v>288</v>
      </c>
      <c r="C35" s="82"/>
      <c r="D35" s="82"/>
      <c r="E35" s="42" t="s">
        <v>71</v>
      </c>
      <c r="F35" s="65" t="s">
        <v>289</v>
      </c>
      <c r="G35" s="84"/>
      <c r="H35" s="84"/>
      <c r="I35" s="84"/>
      <c r="J35" s="42"/>
    </row>
    <row r="36" spans="1:10" x14ac:dyDescent="0.3">
      <c r="A36" s="42" t="s">
        <v>72</v>
      </c>
      <c r="B36" s="88" t="s">
        <v>290</v>
      </c>
      <c r="C36" s="88"/>
      <c r="D36" s="88"/>
      <c r="E36" s="88"/>
      <c r="F36" s="88"/>
      <c r="G36" s="88"/>
      <c r="H36" s="88"/>
      <c r="I36" s="88"/>
      <c r="J36" s="88"/>
    </row>
    <row r="37" spans="1:10" x14ac:dyDescent="0.3">
      <c r="A37" s="42" t="s">
        <v>74</v>
      </c>
      <c r="B37" s="82"/>
      <c r="C37" s="82"/>
      <c r="D37" s="82"/>
      <c r="E37" s="82"/>
      <c r="F37" s="82"/>
      <c r="G37" s="82"/>
      <c r="H37" s="82"/>
      <c r="I37" s="82"/>
      <c r="J37" s="82"/>
    </row>
    <row r="38" spans="1:10" x14ac:dyDescent="0.3">
      <c r="A38" s="83" t="s">
        <v>90</v>
      </c>
      <c r="B38" s="83"/>
      <c r="C38" s="83" t="s">
        <v>291</v>
      </c>
      <c r="D38" s="83"/>
      <c r="E38" s="83"/>
      <c r="F38" s="83"/>
      <c r="G38" s="83"/>
      <c r="H38" s="83"/>
      <c r="I38" s="83"/>
      <c r="J38" s="83"/>
    </row>
    <row r="39" spans="1:10" x14ac:dyDescent="0.3">
      <c r="A39" s="86" t="s">
        <v>268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t="s">
        <v>77</v>
      </c>
      <c r="B41" t="s">
        <v>108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B42" t="s">
        <v>109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 t="s">
        <v>101</v>
      </c>
      <c r="C43" s="64"/>
      <c r="D43" s="64"/>
      <c r="E43" t="s">
        <v>66</v>
      </c>
      <c r="F43" s="64" t="s">
        <v>102</v>
      </c>
      <c r="G43" s="64"/>
      <c r="H43">
        <v>85008</v>
      </c>
    </row>
    <row r="44" spans="1:10" x14ac:dyDescent="0.3">
      <c r="A44" t="s">
        <v>96</v>
      </c>
      <c r="B44" t="s">
        <v>110</v>
      </c>
    </row>
    <row r="45" spans="1:10" x14ac:dyDescent="0.3">
      <c r="A45" t="s">
        <v>70</v>
      </c>
      <c r="B45" s="65" t="s">
        <v>111</v>
      </c>
      <c r="C45" s="65"/>
      <c r="D45" s="65"/>
      <c r="E45" t="s">
        <v>71</v>
      </c>
      <c r="F45" s="65" t="s">
        <v>112</v>
      </c>
      <c r="G45" s="65"/>
      <c r="H45" s="65"/>
      <c r="I45" s="65"/>
    </row>
    <row r="46" spans="1:10" x14ac:dyDescent="0.3">
      <c r="A46" t="s">
        <v>72</v>
      </c>
      <c r="B46" s="64" t="s">
        <v>113</v>
      </c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 t="s">
        <v>91</v>
      </c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106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x14ac:dyDescent="0.3">
      <c r="A49" s="86" t="s">
        <v>268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ht="28.8" x14ac:dyDescent="0.3">
      <c r="A51" s="19" t="s">
        <v>77</v>
      </c>
      <c r="B51" s="44" t="s">
        <v>414</v>
      </c>
      <c r="F51" s="20"/>
    </row>
    <row r="52" spans="1:10" x14ac:dyDescent="0.3">
      <c r="A52" s="19" t="s">
        <v>62</v>
      </c>
      <c r="B52" s="48" t="s">
        <v>336</v>
      </c>
      <c r="F52" s="20"/>
    </row>
    <row r="53" spans="1:10" x14ac:dyDescent="0.3">
      <c r="A53" s="19" t="s">
        <v>64</v>
      </c>
      <c r="B53" s="19" t="s">
        <v>340</v>
      </c>
      <c r="C53" s="19" t="s">
        <v>92</v>
      </c>
      <c r="D53" s="21" t="s">
        <v>339</v>
      </c>
      <c r="E53" s="19" t="s">
        <v>93</v>
      </c>
      <c r="F53" s="26" t="s">
        <v>344</v>
      </c>
    </row>
    <row r="54" spans="1:10" x14ac:dyDescent="0.3">
      <c r="A54" s="19" t="s">
        <v>83</v>
      </c>
      <c r="B54" t="s">
        <v>338</v>
      </c>
      <c r="F54" s="20"/>
    </row>
    <row r="55" spans="1:10" ht="28.8" x14ac:dyDescent="0.3">
      <c r="A55" s="30" t="s">
        <v>70</v>
      </c>
      <c r="B55" s="21" t="s">
        <v>337</v>
      </c>
      <c r="C55" s="19" t="s">
        <v>94</v>
      </c>
      <c r="D55" s="25" t="s">
        <v>341</v>
      </c>
      <c r="F55" s="21"/>
    </row>
    <row r="56" spans="1:10" x14ac:dyDescent="0.3">
      <c r="A56" s="19" t="s">
        <v>72</v>
      </c>
      <c r="B56" s="23"/>
      <c r="F56" s="20"/>
    </row>
    <row r="57" spans="1:10" x14ac:dyDescent="0.3">
      <c r="A57" s="19" t="s">
        <v>88</v>
      </c>
      <c r="B57" s="19" t="s">
        <v>342</v>
      </c>
      <c r="F57" s="20"/>
    </row>
    <row r="58" spans="1:10" x14ac:dyDescent="0.3">
      <c r="A58" t="s">
        <v>90</v>
      </c>
      <c r="B58" s="19" t="s">
        <v>343</v>
      </c>
      <c r="C58" s="64"/>
      <c r="D58" s="64"/>
      <c r="E58" s="64"/>
      <c r="F58" s="64"/>
      <c r="G58" s="64"/>
      <c r="H58" s="64"/>
      <c r="I58" s="64"/>
      <c r="J58" s="64"/>
    </row>
    <row r="59" spans="1:10" x14ac:dyDescent="0.3">
      <c r="A59" s="86" t="s">
        <v>268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42" t="s">
        <v>77</v>
      </c>
      <c r="B61" s="44"/>
      <c r="C61" s="83"/>
      <c r="D61" s="83"/>
      <c r="E61" s="83"/>
      <c r="F61" s="83"/>
      <c r="G61" s="83"/>
      <c r="H61" s="83"/>
      <c r="I61" s="83"/>
      <c r="J61" s="42"/>
    </row>
    <row r="62" spans="1:10" x14ac:dyDescent="0.3">
      <c r="A62" s="42" t="s">
        <v>62</v>
      </c>
      <c r="B62" s="44"/>
      <c r="C62" s="83"/>
      <c r="D62" s="83"/>
      <c r="E62" s="83"/>
      <c r="F62" s="83"/>
      <c r="G62" s="83"/>
      <c r="H62" s="83"/>
      <c r="I62" s="83"/>
      <c r="J62" s="42"/>
    </row>
    <row r="63" spans="1:10" x14ac:dyDescent="0.3">
      <c r="A63" s="42" t="s">
        <v>64</v>
      </c>
      <c r="B63" s="82"/>
      <c r="C63" s="82"/>
      <c r="D63" s="82"/>
      <c r="E63" s="42" t="s">
        <v>66</v>
      </c>
      <c r="F63" s="83"/>
      <c r="G63" s="83"/>
      <c r="H63" s="42" t="s">
        <v>68</v>
      </c>
      <c r="I63" s="42"/>
      <c r="J63" s="42"/>
    </row>
    <row r="64" spans="1:10" x14ac:dyDescent="0.3">
      <c r="A64" s="42" t="s">
        <v>96</v>
      </c>
      <c r="B64" s="44"/>
      <c r="C64" s="42"/>
      <c r="D64" s="42"/>
      <c r="E64" s="42"/>
      <c r="F64" s="42"/>
      <c r="G64" s="42"/>
      <c r="H64" s="42"/>
      <c r="I64" s="42"/>
      <c r="J64" s="42"/>
    </row>
    <row r="65" spans="1:10" x14ac:dyDescent="0.3">
      <c r="A65" s="42" t="s">
        <v>70</v>
      </c>
      <c r="B65" s="82"/>
      <c r="C65" s="82"/>
      <c r="D65" s="82"/>
      <c r="E65" s="42" t="s">
        <v>71</v>
      </c>
      <c r="F65" s="83"/>
      <c r="G65" s="83"/>
      <c r="H65" s="83"/>
      <c r="I65" s="83"/>
      <c r="J65" s="42"/>
    </row>
    <row r="66" spans="1:10" x14ac:dyDescent="0.3">
      <c r="A66" s="42" t="s">
        <v>72</v>
      </c>
      <c r="B66" s="82"/>
      <c r="C66" s="82"/>
      <c r="D66" s="82"/>
      <c r="E66" s="82"/>
      <c r="F66" s="82"/>
      <c r="G66" s="82"/>
      <c r="H66" s="82"/>
      <c r="I66" s="82"/>
      <c r="J66" s="82"/>
    </row>
    <row r="67" spans="1:10" ht="29.25" customHeight="1" x14ac:dyDescent="0.3">
      <c r="A67" s="42" t="s">
        <v>74</v>
      </c>
      <c r="B67" s="82"/>
      <c r="C67" s="82"/>
      <c r="D67" s="82"/>
      <c r="E67" s="82"/>
      <c r="F67" s="82"/>
      <c r="G67" s="82"/>
      <c r="H67" s="82"/>
      <c r="I67" s="82"/>
      <c r="J67" s="82"/>
    </row>
    <row r="68" spans="1:10" ht="15" customHeight="1" x14ac:dyDescent="0.3">
      <c r="A68" s="83" t="s">
        <v>90</v>
      </c>
      <c r="B68" s="83"/>
      <c r="C68" s="83"/>
      <c r="D68" s="83"/>
      <c r="E68" s="83"/>
      <c r="F68" s="83"/>
      <c r="G68" s="83"/>
      <c r="H68" s="83"/>
      <c r="I68" s="83"/>
      <c r="J68" s="83"/>
    </row>
    <row r="69" spans="1:10" ht="15" customHeight="1" x14ac:dyDescent="0.3">
      <c r="A69" s="86" t="s">
        <v>268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42" t="s">
        <v>77</v>
      </c>
      <c r="B71" s="44"/>
      <c r="C71" s="83"/>
      <c r="D71" s="83"/>
      <c r="E71" s="83"/>
      <c r="F71" s="83"/>
      <c r="G71" s="83"/>
      <c r="H71" s="83"/>
      <c r="I71" s="83"/>
      <c r="J71" s="42"/>
    </row>
    <row r="72" spans="1:10" x14ac:dyDescent="0.3">
      <c r="A72" s="42" t="s">
        <v>62</v>
      </c>
      <c r="B72" s="44"/>
      <c r="C72" s="83"/>
      <c r="D72" s="83"/>
      <c r="E72" s="83"/>
      <c r="F72" s="83"/>
      <c r="G72" s="83"/>
      <c r="H72" s="83"/>
      <c r="I72" s="83"/>
      <c r="J72" s="42"/>
    </row>
    <row r="73" spans="1:10" x14ac:dyDescent="0.3">
      <c r="A73" s="42" t="s">
        <v>64</v>
      </c>
      <c r="B73" s="82"/>
      <c r="C73" s="82"/>
      <c r="D73" s="82"/>
      <c r="E73" s="42" t="s">
        <v>66</v>
      </c>
      <c r="F73" s="83"/>
      <c r="G73" s="83"/>
      <c r="H73" s="42" t="s">
        <v>68</v>
      </c>
      <c r="I73" s="42"/>
      <c r="J73" s="42"/>
    </row>
    <row r="74" spans="1:10" x14ac:dyDescent="0.3">
      <c r="A74" s="42" t="s">
        <v>96</v>
      </c>
      <c r="B74" s="44"/>
      <c r="C74" s="42"/>
      <c r="D74" s="42"/>
      <c r="E74" s="42"/>
      <c r="F74" s="42"/>
      <c r="G74" s="42"/>
      <c r="H74" s="42"/>
      <c r="I74" s="42"/>
      <c r="J74" s="42"/>
    </row>
    <row r="75" spans="1:10" x14ac:dyDescent="0.3">
      <c r="A75" s="42" t="s">
        <v>70</v>
      </c>
      <c r="B75" s="82"/>
      <c r="C75" s="82"/>
      <c r="D75" s="82"/>
      <c r="E75" s="42" t="s">
        <v>71</v>
      </c>
      <c r="F75" s="83"/>
      <c r="G75" s="83"/>
      <c r="H75" s="83"/>
      <c r="I75" s="83"/>
      <c r="J75" s="42"/>
    </row>
    <row r="76" spans="1:10" x14ac:dyDescent="0.3">
      <c r="A76" s="42" t="s">
        <v>72</v>
      </c>
      <c r="B76" s="82"/>
      <c r="C76" s="82"/>
      <c r="D76" s="82"/>
      <c r="E76" s="82"/>
      <c r="F76" s="82"/>
      <c r="G76" s="82"/>
      <c r="H76" s="82"/>
      <c r="I76" s="82"/>
      <c r="J76" s="82"/>
    </row>
    <row r="77" spans="1:10" x14ac:dyDescent="0.3">
      <c r="A77" s="42" t="s">
        <v>74</v>
      </c>
      <c r="B77" s="82"/>
      <c r="C77" s="82"/>
      <c r="D77" s="82"/>
      <c r="E77" s="82"/>
      <c r="F77" s="82"/>
      <c r="G77" s="82"/>
      <c r="H77" s="82"/>
      <c r="I77" s="82"/>
      <c r="J77" s="82"/>
    </row>
    <row r="78" spans="1:10" ht="29.25" customHeight="1" x14ac:dyDescent="0.3">
      <c r="A78" s="83" t="s">
        <v>90</v>
      </c>
      <c r="B78" s="83"/>
      <c r="C78" s="83"/>
      <c r="D78" s="83"/>
      <c r="E78" s="83"/>
      <c r="F78" s="83"/>
      <c r="G78" s="83"/>
      <c r="H78" s="83"/>
      <c r="I78" s="83"/>
      <c r="J78" s="83"/>
    </row>
    <row r="79" spans="1:10" ht="15" customHeight="1" x14ac:dyDescent="0.3">
      <c r="A79" s="61" t="s">
        <v>268</v>
      </c>
      <c r="B79" s="61"/>
      <c r="C79" s="61"/>
      <c r="D79" s="61"/>
      <c r="E79" s="61"/>
      <c r="F79" s="61"/>
      <c r="G79" s="61"/>
      <c r="H79" s="61"/>
      <c r="I79" s="61"/>
      <c r="J79" s="61"/>
    </row>
    <row r="80" spans="1:10" x14ac:dyDescent="0.3">
      <c r="A80" s="61"/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77</v>
      </c>
      <c r="C81" s="62"/>
      <c r="D81" s="62"/>
      <c r="E81" s="62"/>
      <c r="F81" s="62"/>
      <c r="G81" s="62"/>
      <c r="H81" s="62"/>
      <c r="I81" s="62"/>
      <c r="J81" s="62"/>
    </row>
    <row r="82" spans="1:10" x14ac:dyDescent="0.3">
      <c r="A82" t="s">
        <v>292</v>
      </c>
      <c r="C82" s="62"/>
      <c r="D82" s="62"/>
      <c r="E82" s="62"/>
      <c r="F82" s="62"/>
      <c r="G82" s="62"/>
      <c r="H82" s="62"/>
      <c r="I82" s="62"/>
      <c r="J82" s="62"/>
    </row>
    <row r="83" spans="1:10" x14ac:dyDescent="0.3">
      <c r="A83" s="62" t="s">
        <v>293</v>
      </c>
      <c r="B83" s="62"/>
      <c r="C83" s="62"/>
      <c r="D83" s="62"/>
      <c r="E83" s="62"/>
      <c r="F83" s="62"/>
      <c r="G83" s="62"/>
      <c r="H83" s="62"/>
      <c r="I83" s="62"/>
      <c r="J83" s="62"/>
    </row>
    <row r="84" spans="1:10" x14ac:dyDescent="0.3">
      <c r="A84" t="s">
        <v>64</v>
      </c>
      <c r="B84" s="64"/>
      <c r="C84" s="64"/>
      <c r="D84" s="64"/>
      <c r="E84" t="s">
        <v>66</v>
      </c>
      <c r="F84" s="64"/>
      <c r="G84" s="64"/>
      <c r="H84" t="s">
        <v>68</v>
      </c>
      <c r="I84" s="62"/>
      <c r="J84" s="62"/>
    </row>
    <row r="85" spans="1:10" x14ac:dyDescent="0.3">
      <c r="A85" t="s">
        <v>96</v>
      </c>
      <c r="C85" s="62"/>
      <c r="D85" s="62"/>
      <c r="E85" s="62"/>
      <c r="F85" s="62"/>
      <c r="G85" s="62"/>
      <c r="H85" s="62"/>
      <c r="I85" s="62"/>
      <c r="J85" s="62"/>
    </row>
    <row r="86" spans="1:10" x14ac:dyDescent="0.3">
      <c r="A86" t="s">
        <v>70</v>
      </c>
      <c r="B86" s="64"/>
      <c r="C86" s="64"/>
      <c r="D86" s="64"/>
      <c r="E86" t="s">
        <v>71</v>
      </c>
      <c r="F86" s="62"/>
      <c r="G86" s="62"/>
      <c r="H86" s="62"/>
      <c r="I86" s="62"/>
      <c r="J86" s="62"/>
    </row>
    <row r="87" spans="1:10" x14ac:dyDescent="0.3">
      <c r="A87" t="s">
        <v>72</v>
      </c>
      <c r="B87" s="64"/>
      <c r="C87" s="64"/>
      <c r="D87" s="64"/>
      <c r="E87" s="64"/>
      <c r="F87" s="64"/>
      <c r="G87" s="64"/>
      <c r="H87" s="64"/>
      <c r="I87" s="64"/>
      <c r="J87" s="64"/>
    </row>
    <row r="88" spans="1:10" x14ac:dyDescent="0.3">
      <c r="A88" t="s">
        <v>74</v>
      </c>
      <c r="B88" s="64"/>
      <c r="C88" s="64"/>
      <c r="D88" s="64"/>
      <c r="E88" s="64"/>
      <c r="F88" s="64"/>
      <c r="G88" s="64"/>
      <c r="H88" s="64"/>
      <c r="I88" s="64"/>
      <c r="J88" s="64"/>
    </row>
    <row r="89" spans="1:10" ht="29.25" customHeight="1" x14ac:dyDescent="0.3">
      <c r="A89" s="64" t="s">
        <v>90</v>
      </c>
      <c r="B89" s="64"/>
      <c r="C89" s="64"/>
      <c r="D89" s="64"/>
      <c r="E89" s="64"/>
      <c r="F89" s="64"/>
      <c r="G89" s="64"/>
      <c r="H89" s="64"/>
      <c r="I89" s="64"/>
      <c r="J89" s="64"/>
    </row>
    <row r="98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  <row r="440" ht="15" customHeight="1" x14ac:dyDescent="0.3"/>
    <row r="449" ht="15" customHeight="1" x14ac:dyDescent="0.3"/>
    <row r="458" ht="15" customHeight="1" x14ac:dyDescent="0.3"/>
    <row r="467" ht="15" customHeight="1" x14ac:dyDescent="0.3"/>
  </sheetData>
  <mergeCells count="80">
    <mergeCell ref="B45:D45"/>
    <mergeCell ref="F45:I45"/>
    <mergeCell ref="B46:J46"/>
    <mergeCell ref="A49:J50"/>
    <mergeCell ref="C62:I62"/>
    <mergeCell ref="C58:J58"/>
    <mergeCell ref="A59:J60"/>
    <mergeCell ref="C61:I61"/>
    <mergeCell ref="B47:J47"/>
    <mergeCell ref="A48:B48"/>
    <mergeCell ref="A39:J40"/>
    <mergeCell ref="C41:I41"/>
    <mergeCell ref="C42:I42"/>
    <mergeCell ref="B43:D43"/>
    <mergeCell ref="F43:G43"/>
    <mergeCell ref="C38:J38"/>
    <mergeCell ref="B23:D23"/>
    <mergeCell ref="F23:G23"/>
    <mergeCell ref="B25:D25"/>
    <mergeCell ref="F25:I25"/>
    <mergeCell ref="B26:J26"/>
    <mergeCell ref="B27:J27"/>
    <mergeCell ref="A29:J30"/>
    <mergeCell ref="C32:I32"/>
    <mergeCell ref="B33:D33"/>
    <mergeCell ref="F33:G33"/>
    <mergeCell ref="B35:D35"/>
    <mergeCell ref="F35:I35"/>
    <mergeCell ref="B36:J36"/>
    <mergeCell ref="B37:J37"/>
    <mergeCell ref="A38:B38"/>
    <mergeCell ref="A1:J1"/>
    <mergeCell ref="B2:J2"/>
    <mergeCell ref="B3:J3"/>
    <mergeCell ref="C28:J28"/>
    <mergeCell ref="C31:I31"/>
    <mergeCell ref="B8:I8"/>
    <mergeCell ref="A9:J10"/>
    <mergeCell ref="A19:J20"/>
    <mergeCell ref="C22:I22"/>
    <mergeCell ref="B7:I7"/>
    <mergeCell ref="B4:D4"/>
    <mergeCell ref="F4:G4"/>
    <mergeCell ref="B6:D6"/>
    <mergeCell ref="F6:I6"/>
    <mergeCell ref="B65:D65"/>
    <mergeCell ref="F65:I65"/>
    <mergeCell ref="B76:J76"/>
    <mergeCell ref="C48:J48"/>
    <mergeCell ref="A69:J70"/>
    <mergeCell ref="B63:D63"/>
    <mergeCell ref="F63:G63"/>
    <mergeCell ref="B77:J77"/>
    <mergeCell ref="A78:B78"/>
    <mergeCell ref="C78:J78"/>
    <mergeCell ref="B66:J66"/>
    <mergeCell ref="B73:D73"/>
    <mergeCell ref="F73:G73"/>
    <mergeCell ref="B75:D75"/>
    <mergeCell ref="C71:I71"/>
    <mergeCell ref="C72:I72"/>
    <mergeCell ref="F75:I75"/>
    <mergeCell ref="B67:J67"/>
    <mergeCell ref="A68:B68"/>
    <mergeCell ref="C68:J68"/>
    <mergeCell ref="A79:J80"/>
    <mergeCell ref="B88:J88"/>
    <mergeCell ref="A89:B89"/>
    <mergeCell ref="C89:J89"/>
    <mergeCell ref="B84:D84"/>
    <mergeCell ref="F84:G84"/>
    <mergeCell ref="B86:D86"/>
    <mergeCell ref="B87:J87"/>
    <mergeCell ref="A83:B83"/>
    <mergeCell ref="C83:J83"/>
    <mergeCell ref="I84:J84"/>
    <mergeCell ref="C85:J85"/>
    <mergeCell ref="F86:J86"/>
    <mergeCell ref="C82:J82"/>
    <mergeCell ref="C81:J81"/>
  </mergeCells>
  <hyperlinks>
    <hyperlink ref="D15" r:id="rId1" xr:uid="{AE4B9F62-C1A1-481C-90D4-1D4865D6DA24}"/>
    <hyperlink ref="F25" r:id="rId2" xr:uid="{A6FD4FEE-F80E-433B-AE42-A352D0DB7315}"/>
    <hyperlink ref="F35" r:id="rId3" xr:uid="{2D77CAE5-45E8-46D3-A391-3F8BA26EC0BD}"/>
    <hyperlink ref="B16" r:id="rId4" xr:uid="{5A2498CA-1C23-4108-B0D5-A039CCA851BB}"/>
    <hyperlink ref="B26:J26" r:id="rId5" display="https://kelleycreate.com" xr:uid="{0506B963-C61E-4A47-8646-A1065A6EBFF0}"/>
    <hyperlink ref="B36:J36" r:id="rId6" display="https://handhsystems.com" xr:uid="{1E588146-5835-42A3-B866-74D17CA6DD8E}"/>
    <hyperlink ref="B7" r:id="rId7" display="www.lexmark.com" xr:uid="{1BCAA103-AB4F-4CBC-B6F2-EE86BB9A0CA3}"/>
    <hyperlink ref="F6" r:id="rId8" xr:uid="{C2DFC350-EADC-4FEB-B836-D7D48FEE4430}"/>
    <hyperlink ref="D55" r:id="rId9" xr:uid="{7AEBE2DF-18E5-4FC4-B1BD-3D219F305A3B}"/>
    <hyperlink ref="F45:I45" r:id="rId10" display="apritchett@pacificoffice.com" xr:uid="{96EFCD31-A846-4698-8B03-9AAD511AE4F2}"/>
    <hyperlink ref="B45:D45" r:id="rId11" display="https://pacificoffice.com/" xr:uid="{82E32082-7BE6-4EFC-B220-D5D9165839FC}"/>
  </hyperlinks>
  <pageMargins left="0.7" right="0.7" top="0.75" bottom="0.75" header="0.3" footer="0.3"/>
  <pageSetup scale="98" orientation="portrait" r:id="rId12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45" max="9" man="1"/>
    <brk id="97" max="16383" man="1"/>
    <brk id="142" max="16383" man="1"/>
    <brk id="187" max="16383" man="1"/>
    <brk id="194" max="9" man="1"/>
    <brk id="232" max="16383" man="1"/>
    <brk id="277" max="16383" man="1"/>
    <brk id="322" max="16383" man="1"/>
    <brk id="329" max="9" man="1"/>
    <brk id="367" max="16383" man="1"/>
    <brk id="412" max="16383" man="1"/>
    <brk id="457" max="16383" man="1"/>
    <brk id="46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J456"/>
  <sheetViews>
    <sheetView showGridLines="0" topLeftCell="A15" zoomScaleNormal="100" zoomScaleSheetLayoutView="150" workbookViewId="0">
      <selection activeCell="F25" sqref="F25:I25"/>
    </sheetView>
  </sheetViews>
  <sheetFormatPr defaultColWidth="9.44140625" defaultRowHeight="14.4" x14ac:dyDescent="0.3"/>
  <cols>
    <col min="1" max="1" width="17.21875" customWidth="1"/>
    <col min="2" max="2" width="35.44140625" customWidth="1"/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114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 t="s">
        <v>317</v>
      </c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B12" t="s">
        <v>318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 t="s">
        <v>319</v>
      </c>
      <c r="C13" s="64"/>
      <c r="D13" s="64"/>
      <c r="E13" t="s">
        <v>66</v>
      </c>
      <c r="F13" s="64" t="s">
        <v>320</v>
      </c>
      <c r="G13" s="64"/>
      <c r="H13" t="s">
        <v>68</v>
      </c>
      <c r="I13">
        <v>72204</v>
      </c>
    </row>
    <row r="14" spans="1:10" x14ac:dyDescent="0.3">
      <c r="A14" t="s">
        <v>96</v>
      </c>
      <c r="C14" t="s">
        <v>321</v>
      </c>
    </row>
    <row r="15" spans="1:10" x14ac:dyDescent="0.3">
      <c r="A15" t="s">
        <v>70</v>
      </c>
      <c r="B15" s="64" t="s">
        <v>322</v>
      </c>
      <c r="C15" s="64"/>
      <c r="D15" s="64"/>
      <c r="E15" t="s">
        <v>71</v>
      </c>
      <c r="F15" s="65" t="s">
        <v>323</v>
      </c>
      <c r="G15" s="64"/>
      <c r="H15" s="64"/>
      <c r="I15" s="64"/>
    </row>
    <row r="16" spans="1:10" x14ac:dyDescent="0.3">
      <c r="A16" t="s">
        <v>72</v>
      </c>
      <c r="B16" s="65" t="s">
        <v>325</v>
      </c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 t="s">
        <v>324</v>
      </c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114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B21" s="18" t="s">
        <v>415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B22" t="s">
        <v>416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 t="s">
        <v>417</v>
      </c>
      <c r="C23" s="64"/>
      <c r="D23" s="64"/>
      <c r="E23" t="s">
        <v>66</v>
      </c>
      <c r="F23" s="64" t="s">
        <v>320</v>
      </c>
      <c r="G23" s="64"/>
      <c r="H23" t="s">
        <v>68</v>
      </c>
      <c r="I23">
        <v>72745</v>
      </c>
    </row>
    <row r="24" spans="1:10" x14ac:dyDescent="0.3">
      <c r="A24" t="s">
        <v>96</v>
      </c>
      <c r="B24" t="s">
        <v>418</v>
      </c>
    </row>
    <row r="25" spans="1:10" x14ac:dyDescent="0.3">
      <c r="A25" t="s">
        <v>70</v>
      </c>
      <c r="B25" s="64" t="s">
        <v>419</v>
      </c>
      <c r="C25" s="64"/>
      <c r="D25" s="64"/>
      <c r="E25" t="s">
        <v>71</v>
      </c>
      <c r="F25" s="65" t="s">
        <v>420</v>
      </c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 t="s">
        <v>421</v>
      </c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406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114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114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114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114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114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6">
    <mergeCell ref="A1:J1"/>
    <mergeCell ref="B13:D13"/>
    <mergeCell ref="F13:G13"/>
    <mergeCell ref="A9:J10"/>
    <mergeCell ref="C11:I11"/>
    <mergeCell ref="C12:I12"/>
    <mergeCell ref="B2:J2"/>
    <mergeCell ref="B3:J3"/>
    <mergeCell ref="B8:I8"/>
    <mergeCell ref="B4:D4"/>
    <mergeCell ref="F4:G4"/>
    <mergeCell ref="B6:D6"/>
    <mergeCell ref="F6:I6"/>
    <mergeCell ref="B7:I7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F15" r:id="rId1" xr:uid="{996D4B24-18E0-4338-AFCA-544D2D0B15CF}"/>
    <hyperlink ref="B16" r:id="rId2" xr:uid="{DA9FF547-B330-4C8B-9FAE-4CA184259FF7}"/>
    <hyperlink ref="B7" r:id="rId3" display="www.lexmark.com" xr:uid="{209768AB-41B3-497E-9E40-C79D87F93A63}"/>
    <hyperlink ref="F6" r:id="rId4" xr:uid="{5795A424-DC92-4D86-B4C8-AECA80060AA3}"/>
    <hyperlink ref="F25" r:id="rId5" xr:uid="{B3D82858-2B03-4DFE-B7FD-5C3D88B2B82E}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3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294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294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294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294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294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294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294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4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295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295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295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295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295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295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295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5"/>
  <dimension ref="A1:J456"/>
  <sheetViews>
    <sheetView showGridLines="0" topLeftCell="A15" zoomScaleNormal="100" zoomScaleSheetLayoutView="150" workbookViewId="0">
      <selection activeCell="A2" sqref="A2:XFD8"/>
    </sheetView>
  </sheetViews>
  <sheetFormatPr defaultColWidth="9.44140625" defaultRowHeight="14.4" x14ac:dyDescent="0.3"/>
  <cols>
    <col min="1" max="1" width="26.44140625" bestFit="1" customWidth="1"/>
    <col min="2" max="2" width="48.44140625" bestFit="1" customWidth="1"/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296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s="17" t="s">
        <v>176</v>
      </c>
    </row>
    <row r="12" spans="1:10" x14ac:dyDescent="0.3">
      <c r="A12" t="s">
        <v>62</v>
      </c>
      <c r="B12" t="s">
        <v>177</v>
      </c>
    </row>
    <row r="13" spans="1:10" x14ac:dyDescent="0.3">
      <c r="A13" t="s">
        <v>64</v>
      </c>
      <c r="B13" t="s">
        <v>178</v>
      </c>
      <c r="C13" t="s">
        <v>66</v>
      </c>
      <c r="D13" t="s">
        <v>179</v>
      </c>
      <c r="E13" t="s">
        <v>68</v>
      </c>
      <c r="F13">
        <v>53711</v>
      </c>
    </row>
    <row r="14" spans="1:10" x14ac:dyDescent="0.3">
      <c r="A14" t="s">
        <v>83</v>
      </c>
      <c r="B14" t="s">
        <v>297</v>
      </c>
    </row>
    <row r="15" spans="1:10" x14ac:dyDescent="0.3">
      <c r="A15" t="s">
        <v>70</v>
      </c>
      <c r="B15" t="s">
        <v>298</v>
      </c>
      <c r="C15" t="s">
        <v>71</v>
      </c>
      <c r="D15" s="13" t="s">
        <v>299</v>
      </c>
    </row>
    <row r="16" spans="1:10" x14ac:dyDescent="0.3">
      <c r="A16" t="s">
        <v>72</v>
      </c>
      <c r="B16" s="13" t="s">
        <v>183</v>
      </c>
    </row>
    <row r="17" spans="1:10" x14ac:dyDescent="0.3">
      <c r="A17" t="s">
        <v>88</v>
      </c>
      <c r="B17" t="s">
        <v>184</v>
      </c>
    </row>
    <row r="18" spans="1:10" ht="29.25" customHeight="1" x14ac:dyDescent="0.3">
      <c r="A18" t="s">
        <v>90</v>
      </c>
      <c r="B18" t="s">
        <v>91</v>
      </c>
    </row>
    <row r="19" spans="1:10" ht="15" customHeight="1" x14ac:dyDescent="0.3">
      <c r="A19" s="61" t="s">
        <v>296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tr">
        <f>Washington!A51</f>
        <v>Company Name:</v>
      </c>
      <c r="B21" t="str">
        <f>Washington!B51</f>
        <v>MCM Enterprises Inc dba Output Management Group</v>
      </c>
      <c r="C21" s="64" t="s">
        <v>97</v>
      </c>
      <c r="D21" s="64"/>
      <c r="E21" s="64"/>
      <c r="F21" s="64"/>
      <c r="G21" s="64"/>
      <c r="H21" s="64"/>
      <c r="I21" s="64"/>
      <c r="J21" t="s">
        <v>97</v>
      </c>
    </row>
    <row r="22" spans="1:10" x14ac:dyDescent="0.3">
      <c r="A22" t="str">
        <f>Washington!A52</f>
        <v>Address:</v>
      </c>
      <c r="B22" t="str">
        <f>Washington!B52</f>
        <v>42 Cherry Street, Suite 301</v>
      </c>
      <c r="C22" s="64" t="s">
        <v>97</v>
      </c>
      <c r="D22" s="64"/>
      <c r="E22" s="64"/>
      <c r="F22" s="64"/>
      <c r="G22" s="64"/>
      <c r="H22" s="64"/>
      <c r="I22" s="64"/>
      <c r="J22" t="s">
        <v>97</v>
      </c>
    </row>
    <row r="23" spans="1:10" x14ac:dyDescent="0.3">
      <c r="A23" t="str">
        <f>Washington!A53</f>
        <v>City:</v>
      </c>
      <c r="B23" s="64" t="str">
        <f>Washington!B53</f>
        <v>Woonsocket</v>
      </c>
      <c r="C23" s="64"/>
      <c r="D23" s="64"/>
      <c r="E23" t="str">
        <f>Washington!E53</f>
        <v xml:space="preserve">Zip: </v>
      </c>
      <c r="F23" s="64" t="s">
        <v>344</v>
      </c>
      <c r="G23" s="64"/>
      <c r="H23" t="s">
        <v>97</v>
      </c>
      <c r="I23" t="s">
        <v>97</v>
      </c>
      <c r="J23" t="s">
        <v>97</v>
      </c>
    </row>
    <row r="24" spans="1:10" x14ac:dyDescent="0.3">
      <c r="A24" t="str">
        <f>Washington!A54</f>
        <v>Primary Contact:</v>
      </c>
      <c r="B24" t="str">
        <f>Washington!B54</f>
        <v>Matthew Moylan</v>
      </c>
      <c r="C24" t="s">
        <v>97</v>
      </c>
      <c r="D24" t="s">
        <v>97</v>
      </c>
      <c r="E24" t="s">
        <v>97</v>
      </c>
      <c r="F24" t="s">
        <v>97</v>
      </c>
      <c r="G24" t="s">
        <v>97</v>
      </c>
      <c r="H24" t="s">
        <v>97</v>
      </c>
      <c r="I24" t="s">
        <v>97</v>
      </c>
      <c r="J24" t="s">
        <v>97</v>
      </c>
    </row>
    <row r="25" spans="1:10" x14ac:dyDescent="0.3">
      <c r="A25" t="str">
        <f>Washington!A55</f>
        <v>Phone:</v>
      </c>
      <c r="B25" s="64" t="str">
        <f>Washington!B55</f>
        <v>866-626-4567</v>
      </c>
      <c r="C25" s="64"/>
      <c r="D25" s="64"/>
      <c r="E25" t="s">
        <v>97</v>
      </c>
      <c r="F25" s="64" t="s">
        <v>97</v>
      </c>
      <c r="G25" s="64"/>
      <c r="H25" s="64"/>
      <c r="I25" s="64"/>
      <c r="J25" t="s">
        <v>97</v>
      </c>
    </row>
    <row r="26" spans="1:10" x14ac:dyDescent="0.3">
      <c r="A26" t="str">
        <f>Washington!A56</f>
        <v>Website:</v>
      </c>
      <c r="B26" s="64" t="s">
        <v>97</v>
      </c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tr">
        <f>Washington!A57</f>
        <v>FEIN:</v>
      </c>
      <c r="B27" s="64" t="str">
        <f>Washington!B57</f>
        <v>45-4903515</v>
      </c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tr">
        <f>Washington!A58</f>
        <v>Areas Covered:</v>
      </c>
      <c r="B28" s="64"/>
      <c r="C28" s="64" t="s">
        <v>97</v>
      </c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296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296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296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296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296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76">
    <mergeCell ref="B6:D6"/>
    <mergeCell ref="F6:I6"/>
    <mergeCell ref="B7:I7"/>
    <mergeCell ref="B8:I8"/>
    <mergeCell ref="A9:J10"/>
    <mergeCell ref="A1:J1"/>
    <mergeCell ref="B3:J3"/>
    <mergeCell ref="B4:D4"/>
    <mergeCell ref="F4:G4"/>
    <mergeCell ref="B2:J2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D15" r:id="rId1" xr:uid="{00000000-0004-0000-3300-000000000000}"/>
    <hyperlink ref="B16" r:id="rId2" xr:uid="{00000000-0004-0000-3300-000001000000}"/>
    <hyperlink ref="B7" r:id="rId3" display="www.lexmark.com" xr:uid="{42C1C4C9-7DAD-4179-A549-A9AD15D6B78A}"/>
    <hyperlink ref="F6" r:id="rId4" xr:uid="{130B3296-28B9-4C4D-93F3-1E00D503B8F7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6"/>
  <dimension ref="A1:J456"/>
  <sheetViews>
    <sheetView showGridLines="0" zoomScaleNormal="100" zoomScaleSheetLayoutView="150" workbookViewId="0">
      <selection activeCell="L18" sqref="L18"/>
    </sheetView>
  </sheetViews>
  <sheetFormatPr defaultColWidth="9.44140625" defaultRowHeight="14.4" x14ac:dyDescent="0.3"/>
  <cols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300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300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300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300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300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300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300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/>
  <dimension ref="A1:J415"/>
  <sheetViews>
    <sheetView showGridLines="0" topLeftCell="A40" zoomScaleNormal="100" zoomScaleSheetLayoutView="150" workbookViewId="0">
      <selection activeCell="B47" sqref="B47"/>
    </sheetView>
  </sheetViews>
  <sheetFormatPr defaultColWidth="9.44140625" defaultRowHeight="14.4" x14ac:dyDescent="0.3"/>
  <cols>
    <col min="1" max="1" width="27.44140625" customWidth="1"/>
    <col min="2" max="2" width="32" bestFit="1" customWidth="1"/>
    <col min="4" max="4" width="32.44140625" bestFit="1" customWidth="1"/>
    <col min="10" max="10" width="13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115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s="41" t="s">
        <v>361</v>
      </c>
    </row>
    <row r="12" spans="1:10" x14ac:dyDescent="0.3">
      <c r="A12" t="s">
        <v>62</v>
      </c>
      <c r="B12" t="s">
        <v>362</v>
      </c>
    </row>
    <row r="13" spans="1:10" x14ac:dyDescent="0.3">
      <c r="A13" t="s">
        <v>64</v>
      </c>
      <c r="B13" t="s">
        <v>364</v>
      </c>
      <c r="C13" t="s">
        <v>66</v>
      </c>
      <c r="D13" t="s">
        <v>363</v>
      </c>
      <c r="E13" t="s">
        <v>68</v>
      </c>
      <c r="F13">
        <v>95652</v>
      </c>
    </row>
    <row r="14" spans="1:10" x14ac:dyDescent="0.3">
      <c r="A14" t="s">
        <v>83</v>
      </c>
      <c r="B14" t="s">
        <v>365</v>
      </c>
    </row>
    <row r="15" spans="1:10" x14ac:dyDescent="0.3">
      <c r="A15" t="s">
        <v>70</v>
      </c>
      <c r="B15" t="s">
        <v>367</v>
      </c>
      <c r="C15" t="s">
        <v>71</v>
      </c>
      <c r="D15" s="13" t="s">
        <v>366</v>
      </c>
    </row>
    <row r="16" spans="1:10" x14ac:dyDescent="0.3">
      <c r="A16" t="s">
        <v>72</v>
      </c>
      <c r="B16" s="13"/>
    </row>
    <row r="17" spans="1:10" ht="15" customHeight="1" x14ac:dyDescent="0.3">
      <c r="A17" t="s">
        <v>88</v>
      </c>
    </row>
    <row r="18" spans="1:10" ht="29.25" customHeight="1" x14ac:dyDescent="0.3">
      <c r="A18" t="s">
        <v>90</v>
      </c>
      <c r="B18" t="s">
        <v>10</v>
      </c>
    </row>
    <row r="19" spans="1:10" ht="15" customHeight="1" x14ac:dyDescent="0.3">
      <c r="A19" s="61" t="s">
        <v>115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B21" s="41" t="s">
        <v>374</v>
      </c>
    </row>
    <row r="22" spans="1:10" x14ac:dyDescent="0.3">
      <c r="A22" t="s">
        <v>62</v>
      </c>
      <c r="B22" t="s">
        <v>375</v>
      </c>
    </row>
    <row r="23" spans="1:10" x14ac:dyDescent="0.3">
      <c r="A23" t="s">
        <v>64</v>
      </c>
      <c r="B23" t="s">
        <v>376</v>
      </c>
      <c r="C23" t="s">
        <v>66</v>
      </c>
      <c r="D23" t="s">
        <v>363</v>
      </c>
      <c r="E23" t="s">
        <v>68</v>
      </c>
      <c r="F23">
        <v>93063</v>
      </c>
    </row>
    <row r="24" spans="1:10" x14ac:dyDescent="0.3">
      <c r="A24" t="s">
        <v>83</v>
      </c>
      <c r="B24" t="s">
        <v>377</v>
      </c>
    </row>
    <row r="25" spans="1:10" x14ac:dyDescent="0.3">
      <c r="A25" t="s">
        <v>70</v>
      </c>
      <c r="B25" t="s">
        <v>378</v>
      </c>
      <c r="C25" t="s">
        <v>71</v>
      </c>
      <c r="D25" s="13" t="s">
        <v>380</v>
      </c>
    </row>
    <row r="26" spans="1:10" ht="15" customHeight="1" x14ac:dyDescent="0.3">
      <c r="A26" t="s">
        <v>72</v>
      </c>
      <c r="B26" s="13"/>
    </row>
    <row r="27" spans="1:10" x14ac:dyDescent="0.3">
      <c r="A27" t="s">
        <v>88</v>
      </c>
      <c r="B27" t="s">
        <v>379</v>
      </c>
    </row>
    <row r="28" spans="1:10" ht="29.25" customHeight="1" x14ac:dyDescent="0.3">
      <c r="A28" t="s">
        <v>90</v>
      </c>
    </row>
    <row r="29" spans="1:10" ht="15" customHeight="1" x14ac:dyDescent="0.3">
      <c r="A29" s="61" t="s">
        <v>115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B31" s="54" t="s">
        <v>387</v>
      </c>
      <c r="C31" s="24"/>
      <c r="D31" s="24"/>
      <c r="E31" s="24"/>
      <c r="F31" s="24"/>
      <c r="G31" s="24"/>
      <c r="H31" s="24"/>
    </row>
    <row r="32" spans="1:10" x14ac:dyDescent="0.3">
      <c r="A32" t="s">
        <v>62</v>
      </c>
      <c r="B32" s="68" t="s">
        <v>177</v>
      </c>
      <c r="C32" s="68"/>
      <c r="D32" s="68"/>
      <c r="E32" s="68"/>
      <c r="F32" s="68"/>
      <c r="G32" s="68"/>
      <c r="H32" s="68"/>
      <c r="I32" s="68"/>
    </row>
    <row r="33" spans="1:10" x14ac:dyDescent="0.3">
      <c r="A33" t="s">
        <v>64</v>
      </c>
      <c r="B33" s="64" t="s">
        <v>178</v>
      </c>
      <c r="C33" s="64"/>
      <c r="D33" s="64"/>
      <c r="E33" t="s">
        <v>66</v>
      </c>
      <c r="F33" s="64" t="s">
        <v>179</v>
      </c>
      <c r="G33" s="64"/>
      <c r="H33" t="s">
        <v>68</v>
      </c>
      <c r="I33">
        <v>53711</v>
      </c>
    </row>
    <row r="34" spans="1:10" x14ac:dyDescent="0.3">
      <c r="A34" t="s">
        <v>96</v>
      </c>
      <c r="B34" t="s">
        <v>180</v>
      </c>
    </row>
    <row r="35" spans="1:10" x14ac:dyDescent="0.3">
      <c r="A35" t="s">
        <v>70</v>
      </c>
      <c r="B35" s="64" t="s">
        <v>181</v>
      </c>
      <c r="C35" s="64"/>
      <c r="D35" s="64"/>
      <c r="E35" t="s">
        <v>71</v>
      </c>
      <c r="F35" s="65" t="s">
        <v>182</v>
      </c>
      <c r="G35" s="64"/>
      <c r="H35" s="64"/>
      <c r="I35" s="64"/>
    </row>
    <row r="36" spans="1:10" x14ac:dyDescent="0.3">
      <c r="A36" t="s">
        <v>72</v>
      </c>
      <c r="B36" s="65" t="s">
        <v>183</v>
      </c>
      <c r="C36" s="65"/>
      <c r="D36" s="65"/>
      <c r="E36" s="65"/>
      <c r="F36" s="65"/>
      <c r="G36" s="65"/>
      <c r="H36" s="65"/>
      <c r="I36" s="65"/>
      <c r="J36" s="65"/>
    </row>
    <row r="37" spans="1:10" x14ac:dyDescent="0.3">
      <c r="A37" t="s">
        <v>74</v>
      </c>
      <c r="B37" s="64" t="s">
        <v>184</v>
      </c>
      <c r="C37" s="64"/>
      <c r="D37" s="64"/>
      <c r="E37" s="64"/>
      <c r="F37" s="64"/>
      <c r="G37" s="64"/>
      <c r="H37" s="64"/>
      <c r="I37" s="64"/>
      <c r="J37" s="64"/>
    </row>
    <row r="38" spans="1:10" ht="14.25" customHeight="1" x14ac:dyDescent="0.3">
      <c r="A38" t="s">
        <v>90</v>
      </c>
      <c r="B38" t="s">
        <v>91</v>
      </c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115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B41" s="12" t="s">
        <v>422</v>
      </c>
    </row>
    <row r="42" spans="1:10" x14ac:dyDescent="0.3">
      <c r="A42" t="s">
        <v>62</v>
      </c>
      <c r="B42" t="s">
        <v>423</v>
      </c>
    </row>
    <row r="43" spans="1:10" x14ac:dyDescent="0.3">
      <c r="A43" t="s">
        <v>64</v>
      </c>
      <c r="B43" t="s">
        <v>424</v>
      </c>
      <c r="C43" t="s">
        <v>92</v>
      </c>
      <c r="D43" t="s">
        <v>363</v>
      </c>
      <c r="E43" t="s">
        <v>93</v>
      </c>
      <c r="F43">
        <v>95973</v>
      </c>
    </row>
    <row r="44" spans="1:10" x14ac:dyDescent="0.3">
      <c r="A44" t="s">
        <v>83</v>
      </c>
      <c r="B44" t="s">
        <v>425</v>
      </c>
    </row>
    <row r="45" spans="1:10" x14ac:dyDescent="0.3">
      <c r="A45" t="s">
        <v>70</v>
      </c>
      <c r="B45" t="s">
        <v>426</v>
      </c>
      <c r="C45" t="s">
        <v>94</v>
      </c>
      <c r="D45" s="13" t="s">
        <v>427</v>
      </c>
    </row>
    <row r="46" spans="1:10" ht="15" customHeight="1" x14ac:dyDescent="0.3">
      <c r="A46" t="s">
        <v>72</v>
      </c>
      <c r="B46" s="13"/>
    </row>
    <row r="47" spans="1:10" x14ac:dyDescent="0.3">
      <c r="A47" t="s">
        <v>88</v>
      </c>
      <c r="B47" t="s">
        <v>428</v>
      </c>
    </row>
    <row r="48" spans="1:10" ht="29.25" customHeight="1" x14ac:dyDescent="0.3">
      <c r="A48" t="s">
        <v>406</v>
      </c>
    </row>
    <row r="49" spans="1:10" ht="15" customHeight="1" x14ac:dyDescent="0.3">
      <c r="A49" s="61" t="s">
        <v>115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s="19" t="s">
        <v>77</v>
      </c>
      <c r="B51" s="22"/>
      <c r="F51" s="20"/>
    </row>
    <row r="52" spans="1:10" ht="58.5" customHeight="1" x14ac:dyDescent="0.3">
      <c r="A52" s="19" t="s">
        <v>62</v>
      </c>
      <c r="B52" s="60"/>
      <c r="C52" s="60"/>
      <c r="D52" s="60"/>
      <c r="E52" s="60"/>
      <c r="F52" s="20"/>
    </row>
    <row r="53" spans="1:10" x14ac:dyDescent="0.3">
      <c r="A53" s="19" t="s">
        <v>83</v>
      </c>
      <c r="B53" s="21"/>
      <c r="F53" s="20"/>
    </row>
    <row r="54" spans="1:10" x14ac:dyDescent="0.3">
      <c r="A54" s="19" t="s">
        <v>70</v>
      </c>
      <c r="B54" s="19"/>
      <c r="C54" s="19" t="s">
        <v>94</v>
      </c>
      <c r="D54" s="25"/>
      <c r="F54" s="21"/>
    </row>
    <row r="55" spans="1:10" x14ac:dyDescent="0.3">
      <c r="A55" s="19" t="s">
        <v>72</v>
      </c>
      <c r="B55" s="23"/>
      <c r="D55" s="28"/>
      <c r="F55" s="20"/>
    </row>
    <row r="56" spans="1:10" x14ac:dyDescent="0.3">
      <c r="A56" s="19" t="s">
        <v>88</v>
      </c>
      <c r="B56" s="19"/>
      <c r="F56" s="20"/>
    </row>
    <row r="57" spans="1:10" ht="29.25" customHeight="1" x14ac:dyDescent="0.3">
      <c r="A57" t="s">
        <v>90</v>
      </c>
      <c r="B57" s="19"/>
    </row>
    <row r="58" spans="1:10" ht="15" customHeight="1" x14ac:dyDescent="0.3">
      <c r="A58" s="61" t="s">
        <v>115</v>
      </c>
      <c r="B58" s="61"/>
      <c r="C58" s="61"/>
      <c r="D58" s="61"/>
      <c r="E58" s="61"/>
      <c r="F58" s="61"/>
      <c r="G58" s="61"/>
      <c r="H58" s="61"/>
      <c r="I58" s="61"/>
      <c r="J58" s="61"/>
    </row>
    <row r="59" spans="1:10" x14ac:dyDescent="0.3">
      <c r="A59" s="61"/>
      <c r="B59" s="61"/>
      <c r="C59" s="61"/>
      <c r="D59" s="61"/>
      <c r="E59" s="61"/>
      <c r="F59" s="61"/>
      <c r="G59" s="61"/>
      <c r="H59" s="61"/>
      <c r="I59" s="61"/>
      <c r="J59" s="61"/>
    </row>
    <row r="60" spans="1:10" x14ac:dyDescent="0.3">
      <c r="A60" s="19" t="s">
        <v>77</v>
      </c>
      <c r="B60" s="22"/>
      <c r="F60" s="20"/>
    </row>
    <row r="61" spans="1:10" ht="33.75" customHeight="1" x14ac:dyDescent="0.3">
      <c r="A61" s="19" t="s">
        <v>62</v>
      </c>
      <c r="B61" s="60"/>
      <c r="C61" s="60"/>
      <c r="D61" s="60"/>
      <c r="E61" s="60"/>
      <c r="F61" s="20"/>
    </row>
    <row r="62" spans="1:10" x14ac:dyDescent="0.3">
      <c r="A62" s="19" t="s">
        <v>83</v>
      </c>
      <c r="B62" s="21"/>
      <c r="F62" s="20"/>
    </row>
    <row r="63" spans="1:10" x14ac:dyDescent="0.3">
      <c r="A63" s="19" t="s">
        <v>70</v>
      </c>
      <c r="B63" s="21"/>
      <c r="C63" s="19" t="s">
        <v>94</v>
      </c>
      <c r="D63" s="25"/>
      <c r="F63" s="21"/>
    </row>
    <row r="64" spans="1:10" x14ac:dyDescent="0.3">
      <c r="A64" s="19" t="s">
        <v>72</v>
      </c>
      <c r="B64" s="23"/>
      <c r="D64" s="28"/>
      <c r="F64" s="20"/>
    </row>
    <row r="65" spans="1:10" x14ac:dyDescent="0.3">
      <c r="A65" s="19" t="s">
        <v>88</v>
      </c>
      <c r="B65" s="19"/>
      <c r="F65" s="20"/>
    </row>
    <row r="66" spans="1:10" ht="29.25" customHeight="1" x14ac:dyDescent="0.3">
      <c r="A66" t="s">
        <v>90</v>
      </c>
      <c r="B66" s="19"/>
    </row>
    <row r="67" spans="1:10" ht="15" customHeight="1" x14ac:dyDescent="0.3">
      <c r="A67" s="61" t="s">
        <v>115</v>
      </c>
      <c r="B67" s="61"/>
      <c r="C67" s="61"/>
      <c r="D67" s="61"/>
      <c r="E67" s="61"/>
      <c r="F67" s="61"/>
      <c r="G67" s="61"/>
      <c r="H67" s="61"/>
      <c r="I67" s="61"/>
      <c r="J67" s="61"/>
    </row>
    <row r="68" spans="1:10" x14ac:dyDescent="0.3">
      <c r="A68" s="61"/>
      <c r="B68" s="61"/>
      <c r="C68" s="61"/>
      <c r="D68" s="61"/>
      <c r="E68" s="61"/>
      <c r="F68" s="61"/>
      <c r="G68" s="61"/>
      <c r="H68" s="61"/>
      <c r="I68" s="61"/>
      <c r="J68" s="61"/>
    </row>
    <row r="69" spans="1:10" x14ac:dyDescent="0.3">
      <c r="A69" s="19" t="s">
        <v>77</v>
      </c>
      <c r="B69" s="22"/>
      <c r="F69" s="20"/>
    </row>
    <row r="70" spans="1:10" ht="33.75" customHeight="1" x14ac:dyDescent="0.3">
      <c r="A70" s="19" t="s">
        <v>62</v>
      </c>
      <c r="B70" s="60"/>
      <c r="C70" s="60"/>
      <c r="D70" s="60"/>
      <c r="E70" s="60"/>
      <c r="F70" s="20"/>
    </row>
    <row r="71" spans="1:10" x14ac:dyDescent="0.3">
      <c r="A71" s="19" t="s">
        <v>83</v>
      </c>
      <c r="B71" s="21"/>
      <c r="F71" s="20"/>
    </row>
    <row r="72" spans="1:10" x14ac:dyDescent="0.3">
      <c r="A72" s="19" t="s">
        <v>70</v>
      </c>
      <c r="B72" s="21"/>
      <c r="C72" s="19" t="s">
        <v>94</v>
      </c>
      <c r="D72" s="25"/>
      <c r="F72" s="21"/>
    </row>
    <row r="73" spans="1:10" x14ac:dyDescent="0.3">
      <c r="A73" s="19" t="s">
        <v>72</v>
      </c>
      <c r="B73" s="23"/>
      <c r="D73" s="28"/>
      <c r="F73" s="20"/>
    </row>
    <row r="74" spans="1:10" x14ac:dyDescent="0.3">
      <c r="A74" s="19" t="s">
        <v>88</v>
      </c>
      <c r="B74" s="19"/>
      <c r="F74" s="20"/>
    </row>
    <row r="75" spans="1:10" ht="29.25" customHeight="1" x14ac:dyDescent="0.3">
      <c r="A75" t="s">
        <v>90</v>
      </c>
      <c r="B75" s="19"/>
    </row>
    <row r="76" spans="1:10" ht="15" customHeight="1" x14ac:dyDescent="0.3">
      <c r="A76" s="61" t="s">
        <v>115</v>
      </c>
      <c r="B76" s="61"/>
      <c r="C76" s="61"/>
      <c r="D76" s="61"/>
      <c r="E76" s="61"/>
      <c r="F76" s="61"/>
      <c r="G76" s="61"/>
      <c r="H76" s="61"/>
      <c r="I76" s="61"/>
      <c r="J76" s="61"/>
    </row>
    <row r="77" spans="1:10" x14ac:dyDescent="0.3">
      <c r="A77" s="61"/>
      <c r="B77" s="61"/>
      <c r="C77" s="61"/>
      <c r="D77" s="61"/>
      <c r="E77" s="61"/>
      <c r="F77" s="61"/>
      <c r="G77" s="61"/>
      <c r="H77" s="61"/>
      <c r="I77" s="61"/>
      <c r="J77" s="61"/>
    </row>
    <row r="78" spans="1:10" x14ac:dyDescent="0.3">
      <c r="A78" t="s">
        <v>77</v>
      </c>
      <c r="B78" s="17"/>
    </row>
    <row r="79" spans="1:10" x14ac:dyDescent="0.3">
      <c r="A79" t="s">
        <v>62</v>
      </c>
    </row>
    <row r="80" spans="1:10" x14ac:dyDescent="0.3">
      <c r="A80" t="s">
        <v>64</v>
      </c>
      <c r="C80" t="s">
        <v>92</v>
      </c>
      <c r="E80" t="s">
        <v>93</v>
      </c>
    </row>
    <row r="81" spans="1:4" x14ac:dyDescent="0.3">
      <c r="A81" t="s">
        <v>83</v>
      </c>
    </row>
    <row r="82" spans="1:4" x14ac:dyDescent="0.3">
      <c r="A82" t="s">
        <v>70</v>
      </c>
      <c r="C82" t="s">
        <v>94</v>
      </c>
      <c r="D82" s="13"/>
    </row>
    <row r="83" spans="1:4" ht="15" customHeight="1" x14ac:dyDescent="0.3">
      <c r="A83" t="s">
        <v>72</v>
      </c>
      <c r="B83" s="13"/>
    </row>
    <row r="84" spans="1:4" x14ac:dyDescent="0.3">
      <c r="A84" t="s">
        <v>88</v>
      </c>
    </row>
    <row r="85" spans="1:4" ht="29.25" customHeight="1" x14ac:dyDescent="0.3">
      <c r="A85" t="s">
        <v>90</v>
      </c>
    </row>
    <row r="271" ht="15" customHeight="1" x14ac:dyDescent="0.3"/>
    <row r="280" ht="15" customHeight="1" x14ac:dyDescent="0.3"/>
    <row r="289" ht="15" customHeight="1" x14ac:dyDescent="0.3"/>
    <row r="298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</sheetData>
  <mergeCells count="28">
    <mergeCell ref="A76:J77"/>
    <mergeCell ref="A67:J68"/>
    <mergeCell ref="B70:E70"/>
    <mergeCell ref="A58:J59"/>
    <mergeCell ref="B61:E61"/>
    <mergeCell ref="A49:J50"/>
    <mergeCell ref="B52:E52"/>
    <mergeCell ref="A19:J20"/>
    <mergeCell ref="A29:J30"/>
    <mergeCell ref="A39:J40"/>
    <mergeCell ref="B32:I32"/>
    <mergeCell ref="B33:D33"/>
    <mergeCell ref="F33:G33"/>
    <mergeCell ref="B35:D35"/>
    <mergeCell ref="F35:I35"/>
    <mergeCell ref="B36:J36"/>
    <mergeCell ref="B37:J37"/>
    <mergeCell ref="C38:J38"/>
    <mergeCell ref="B2:J2"/>
    <mergeCell ref="A9:J10"/>
    <mergeCell ref="B7:I7"/>
    <mergeCell ref="B8:I8"/>
    <mergeCell ref="A1:J1"/>
    <mergeCell ref="B3:J3"/>
    <mergeCell ref="B4:D4"/>
    <mergeCell ref="F4:G4"/>
    <mergeCell ref="B6:D6"/>
    <mergeCell ref="F6:I6"/>
  </mergeCells>
  <hyperlinks>
    <hyperlink ref="D25" r:id="rId1" display="melissa@coastcoast.com and " xr:uid="{90E55746-F514-4E7D-925C-5D99528781CD}"/>
    <hyperlink ref="F35" r:id="rId2" xr:uid="{BBE803AF-B0AF-4E8E-A996-347D0B5F309E}"/>
    <hyperlink ref="B7" r:id="rId3" display="www.lexmark.com" xr:uid="{6524CE8A-07BE-488A-A926-EEF43B77327F}"/>
    <hyperlink ref="F6" r:id="rId4" xr:uid="{5BBEC386-BE04-44EC-8B0C-F0C44EDD6921}"/>
    <hyperlink ref="D45" r:id="rId5" xr:uid="{9AD1EB7E-EADF-4A6B-810F-1607FBCD7A55}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2" manualBreakCount="12">
    <brk id="46" max="16383" man="1"/>
    <brk id="90" max="16383" man="1"/>
    <brk id="135" max="16383" man="1"/>
    <brk id="142" max="9" man="1"/>
    <brk id="180" max="16383" man="1"/>
    <brk id="225" max="16383" man="1"/>
    <brk id="270" max="16383" man="1"/>
    <brk id="277" max="9" man="1"/>
    <brk id="315" max="16383" man="1"/>
    <brk id="360" max="16383" man="1"/>
    <brk id="405" max="16383" man="1"/>
    <brk id="41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46"/>
  <sheetViews>
    <sheetView showGridLines="0" topLeftCell="A49" zoomScaleNormal="100" zoomScaleSheetLayoutView="150" workbookViewId="0">
      <selection activeCell="A61" sqref="A61:XFD68"/>
    </sheetView>
  </sheetViews>
  <sheetFormatPr defaultColWidth="9.44140625" defaultRowHeight="14.4" x14ac:dyDescent="0.3"/>
  <cols>
    <col min="1" max="1" width="26.44140625" bestFit="1" customWidth="1"/>
    <col min="2" max="2" width="35.44140625" bestFit="1" customWidth="1"/>
    <col min="10" max="10" width="15.44140625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0" x14ac:dyDescent="0.3">
      <c r="A5" t="s">
        <v>69</v>
      </c>
      <c r="B5" t="s">
        <v>402</v>
      </c>
    </row>
    <row r="6" spans="1:10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0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116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B11" t="s">
        <v>117</v>
      </c>
    </row>
    <row r="12" spans="1:10" x14ac:dyDescent="0.3">
      <c r="A12" t="s">
        <v>62</v>
      </c>
      <c r="B12" s="39" t="s">
        <v>118</v>
      </c>
    </row>
    <row r="13" spans="1:10" x14ac:dyDescent="0.3">
      <c r="A13" t="s">
        <v>64</v>
      </c>
      <c r="B13" t="s">
        <v>119</v>
      </c>
      <c r="C13" t="s">
        <v>92</v>
      </c>
      <c r="D13" t="s">
        <v>120</v>
      </c>
      <c r="E13" t="s">
        <v>93</v>
      </c>
      <c r="F13">
        <v>80204</v>
      </c>
    </row>
    <row r="14" spans="1:10" x14ac:dyDescent="0.3">
      <c r="A14" t="s">
        <v>83</v>
      </c>
      <c r="B14" s="39" t="s">
        <v>121</v>
      </c>
    </row>
    <row r="15" spans="1:10" x14ac:dyDescent="0.3">
      <c r="A15" t="s">
        <v>70</v>
      </c>
      <c r="B15" s="47" t="s">
        <v>122</v>
      </c>
      <c r="C15" t="s">
        <v>94</v>
      </c>
      <c r="D15" s="38" t="s">
        <v>123</v>
      </c>
    </row>
    <row r="16" spans="1:10" x14ac:dyDescent="0.3">
      <c r="A16" t="s">
        <v>72</v>
      </c>
      <c r="B16" s="13" t="s">
        <v>124</v>
      </c>
    </row>
    <row r="17" spans="1:10" ht="15" customHeight="1" x14ac:dyDescent="0.3">
      <c r="A17" t="s">
        <v>88</v>
      </c>
      <c r="B17" t="s">
        <v>125</v>
      </c>
    </row>
    <row r="18" spans="1:10" ht="29.25" customHeight="1" x14ac:dyDescent="0.3">
      <c r="A18" t="s">
        <v>90</v>
      </c>
      <c r="B18" t="s">
        <v>91</v>
      </c>
      <c r="C18" s="64" t="s">
        <v>97</v>
      </c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116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B21" t="s">
        <v>126</v>
      </c>
    </row>
    <row r="22" spans="1:10" x14ac:dyDescent="0.3">
      <c r="A22" t="s">
        <v>62</v>
      </c>
      <c r="B22" s="37" t="s">
        <v>127</v>
      </c>
    </row>
    <row r="23" spans="1:10" x14ac:dyDescent="0.3">
      <c r="A23" t="s">
        <v>64</v>
      </c>
      <c r="B23" t="s">
        <v>119</v>
      </c>
      <c r="C23" t="s">
        <v>92</v>
      </c>
      <c r="D23" t="s">
        <v>120</v>
      </c>
      <c r="E23" t="s">
        <v>93</v>
      </c>
      <c r="F23">
        <v>80231</v>
      </c>
    </row>
    <row r="24" spans="1:10" x14ac:dyDescent="0.3">
      <c r="A24" t="s">
        <v>83</v>
      </c>
      <c r="B24" t="s">
        <v>128</v>
      </c>
    </row>
    <row r="25" spans="1:10" x14ac:dyDescent="0.3">
      <c r="A25" t="s">
        <v>70</v>
      </c>
      <c r="B25" t="s">
        <v>129</v>
      </c>
      <c r="C25" t="s">
        <v>94</v>
      </c>
      <c r="D25" s="38" t="s">
        <v>130</v>
      </c>
    </row>
    <row r="26" spans="1:10" ht="15" customHeight="1" x14ac:dyDescent="0.3">
      <c r="A26" t="s">
        <v>72</v>
      </c>
      <c r="B26" t="s">
        <v>131</v>
      </c>
    </row>
    <row r="27" spans="1:10" x14ac:dyDescent="0.3">
      <c r="A27" t="s">
        <v>88</v>
      </c>
    </row>
    <row r="28" spans="1:10" ht="29.25" customHeight="1" x14ac:dyDescent="0.3">
      <c r="A28" t="s">
        <v>90</v>
      </c>
      <c r="B28" t="s">
        <v>91</v>
      </c>
    </row>
    <row r="29" spans="1:10" ht="15" customHeight="1" x14ac:dyDescent="0.3">
      <c r="A29" s="61" t="s">
        <v>116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B31" t="s">
        <v>132</v>
      </c>
    </row>
    <row r="32" spans="1:10" x14ac:dyDescent="0.3">
      <c r="A32" t="s">
        <v>62</v>
      </c>
      <c r="B32" s="38" t="s">
        <v>133</v>
      </c>
    </row>
    <row r="33" spans="1:10" x14ac:dyDescent="0.3">
      <c r="A33" t="s">
        <v>64</v>
      </c>
      <c r="B33" s="38" t="s">
        <v>134</v>
      </c>
      <c r="C33" t="s">
        <v>92</v>
      </c>
      <c r="D33" t="s">
        <v>120</v>
      </c>
      <c r="E33" t="s">
        <v>93</v>
      </c>
      <c r="F33">
        <v>80011</v>
      </c>
    </row>
    <row r="34" spans="1:10" ht="15" customHeight="1" x14ac:dyDescent="0.3">
      <c r="A34" t="s">
        <v>83</v>
      </c>
      <c r="B34" t="s">
        <v>135</v>
      </c>
    </row>
    <row r="35" spans="1:10" x14ac:dyDescent="0.3">
      <c r="A35" t="s">
        <v>70</v>
      </c>
      <c r="B35" s="38" t="s">
        <v>136</v>
      </c>
      <c r="C35" t="s">
        <v>94</v>
      </c>
      <c r="D35" s="13" t="s">
        <v>137</v>
      </c>
    </row>
    <row r="36" spans="1:10" x14ac:dyDescent="0.3">
      <c r="A36" t="s">
        <v>72</v>
      </c>
      <c r="B36" s="13" t="s">
        <v>138</v>
      </c>
    </row>
    <row r="37" spans="1:10" x14ac:dyDescent="0.3">
      <c r="A37" t="s">
        <v>88</v>
      </c>
      <c r="B37" s="64" t="s">
        <v>139</v>
      </c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t="s">
        <v>90</v>
      </c>
      <c r="B38" t="s">
        <v>91</v>
      </c>
    </row>
    <row r="39" spans="1:10" ht="15" customHeight="1" x14ac:dyDescent="0.3">
      <c r="A39" s="61" t="s">
        <v>116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ht="28.8" x14ac:dyDescent="0.3">
      <c r="A41" t="s">
        <v>77</v>
      </c>
      <c r="B41" s="44" t="s">
        <v>414</v>
      </c>
      <c r="F41" s="20"/>
    </row>
    <row r="42" spans="1:10" ht="15" customHeight="1" x14ac:dyDescent="0.3">
      <c r="A42" t="s">
        <v>62</v>
      </c>
      <c r="B42" s="44" t="s">
        <v>336</v>
      </c>
      <c r="F42" s="20"/>
    </row>
    <row r="43" spans="1:10" x14ac:dyDescent="0.3">
      <c r="A43" t="s">
        <v>64</v>
      </c>
      <c r="B43" s="19" t="s">
        <v>340</v>
      </c>
      <c r="C43" s="19" t="s">
        <v>92</v>
      </c>
      <c r="D43" s="21" t="s">
        <v>339</v>
      </c>
      <c r="E43" s="19" t="s">
        <v>93</v>
      </c>
      <c r="F43" s="26">
        <v>2895</v>
      </c>
    </row>
    <row r="44" spans="1:10" x14ac:dyDescent="0.3">
      <c r="A44" t="s">
        <v>83</v>
      </c>
      <c r="B44" t="s">
        <v>338</v>
      </c>
      <c r="F44" s="20"/>
    </row>
    <row r="45" spans="1:10" ht="57.6" customHeight="1" x14ac:dyDescent="0.3">
      <c r="A45" t="s">
        <v>70</v>
      </c>
      <c r="B45" s="21" t="s">
        <v>337</v>
      </c>
      <c r="C45" s="19" t="s">
        <v>94</v>
      </c>
      <c r="D45" s="69" t="s">
        <v>341</v>
      </c>
      <c r="E45" s="69"/>
      <c r="F45" s="69"/>
      <c r="G45" s="69"/>
    </row>
    <row r="46" spans="1:10" x14ac:dyDescent="0.3">
      <c r="A46" t="s">
        <v>72</v>
      </c>
      <c r="B46" s="23"/>
      <c r="F46" s="20"/>
    </row>
    <row r="47" spans="1:10" x14ac:dyDescent="0.3">
      <c r="A47" t="s">
        <v>88</v>
      </c>
      <c r="B47" s="19" t="s">
        <v>342</v>
      </c>
      <c r="F47" s="20"/>
    </row>
    <row r="48" spans="1:10" ht="29.25" customHeight="1" x14ac:dyDescent="0.3">
      <c r="A48" t="s">
        <v>90</v>
      </c>
      <c r="B48" s="19" t="s">
        <v>343</v>
      </c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116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ht="15" customHeight="1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B51" s="12" t="s">
        <v>422</v>
      </c>
    </row>
    <row r="52" spans="1:10" x14ac:dyDescent="0.3">
      <c r="A52" t="s">
        <v>62</v>
      </c>
      <c r="B52" t="s">
        <v>423</v>
      </c>
    </row>
    <row r="53" spans="1:10" x14ac:dyDescent="0.3">
      <c r="A53" t="s">
        <v>64</v>
      </c>
      <c r="B53" t="s">
        <v>424</v>
      </c>
      <c r="C53" t="s">
        <v>92</v>
      </c>
      <c r="D53" t="s">
        <v>363</v>
      </c>
      <c r="E53" t="s">
        <v>93</v>
      </c>
      <c r="F53">
        <v>95973</v>
      </c>
    </row>
    <row r="54" spans="1:10" x14ac:dyDescent="0.3">
      <c r="A54" t="s">
        <v>83</v>
      </c>
      <c r="B54" t="s">
        <v>425</v>
      </c>
    </row>
    <row r="55" spans="1:10" x14ac:dyDescent="0.3">
      <c r="A55" t="s">
        <v>70</v>
      </c>
      <c r="B55" t="s">
        <v>426</v>
      </c>
      <c r="C55" t="s">
        <v>94</v>
      </c>
      <c r="D55" s="13" t="s">
        <v>427</v>
      </c>
    </row>
    <row r="56" spans="1:10" ht="15" customHeight="1" x14ac:dyDescent="0.3">
      <c r="A56" t="s">
        <v>72</v>
      </c>
      <c r="B56" s="13"/>
    </row>
    <row r="57" spans="1:10" x14ac:dyDescent="0.3">
      <c r="A57" t="s">
        <v>88</v>
      </c>
      <c r="B57" t="s">
        <v>428</v>
      </c>
    </row>
    <row r="58" spans="1:10" ht="29.25" customHeight="1" x14ac:dyDescent="0.3">
      <c r="A58" t="s">
        <v>406</v>
      </c>
    </row>
    <row r="59" spans="1:10" ht="15" customHeight="1" x14ac:dyDescent="0.3">
      <c r="A59" s="61" t="s">
        <v>116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ht="14.25" customHeight="1" x14ac:dyDescent="0.3">
      <c r="A61" t="s">
        <v>77</v>
      </c>
      <c r="B61" t="s">
        <v>185</v>
      </c>
    </row>
    <row r="62" spans="1:10" ht="14.25" customHeight="1" x14ac:dyDescent="0.3">
      <c r="A62" t="s">
        <v>62</v>
      </c>
      <c r="B62" t="s">
        <v>186</v>
      </c>
      <c r="C62" s="64"/>
      <c r="D62" s="64"/>
      <c r="E62" s="64"/>
      <c r="F62" s="64"/>
      <c r="G62" s="64"/>
      <c r="H62" s="64"/>
      <c r="I62" s="64"/>
    </row>
    <row r="63" spans="1:10" ht="14.25" customHeight="1" x14ac:dyDescent="0.3">
      <c r="A63" t="s">
        <v>64</v>
      </c>
      <c r="B63" s="64" t="s">
        <v>187</v>
      </c>
      <c r="C63" s="64"/>
      <c r="D63" s="64"/>
      <c r="E63" t="s">
        <v>188</v>
      </c>
      <c r="F63" s="64"/>
      <c r="G63" s="64"/>
      <c r="H63" t="s">
        <v>189</v>
      </c>
      <c r="I63" s="16"/>
    </row>
    <row r="64" spans="1:10" ht="14.25" customHeight="1" x14ac:dyDescent="0.3">
      <c r="A64" t="s">
        <v>96</v>
      </c>
      <c r="B64" t="s">
        <v>190</v>
      </c>
    </row>
    <row r="65" spans="1:10" ht="14.25" customHeight="1" x14ac:dyDescent="0.3">
      <c r="A65" t="s">
        <v>70</v>
      </c>
      <c r="B65" s="64" t="s">
        <v>191</v>
      </c>
      <c r="C65" s="64"/>
      <c r="D65" s="64"/>
      <c r="E65" t="s">
        <v>94</v>
      </c>
      <c r="F65" s="65" t="s">
        <v>192</v>
      </c>
      <c r="G65" s="64"/>
      <c r="H65" s="64"/>
      <c r="I65" s="64"/>
    </row>
    <row r="66" spans="1:10" ht="14.25" customHeight="1" x14ac:dyDescent="0.3">
      <c r="A66" t="s">
        <v>72</v>
      </c>
      <c r="B66" s="65" t="s">
        <v>193</v>
      </c>
      <c r="C66" s="65"/>
      <c r="D66" s="65"/>
      <c r="E66" s="65"/>
      <c r="F66" s="65"/>
      <c r="G66" s="65"/>
      <c r="H66" s="65"/>
      <c r="I66" s="65"/>
      <c r="J66" s="65"/>
    </row>
    <row r="67" spans="1:10" ht="14.25" customHeight="1" x14ac:dyDescent="0.3">
      <c r="A67" t="s">
        <v>74</v>
      </c>
      <c r="B67" s="64" t="s">
        <v>194</v>
      </c>
      <c r="C67" s="64"/>
      <c r="D67" s="64"/>
      <c r="E67" s="64"/>
      <c r="F67" s="64"/>
      <c r="G67" s="64"/>
      <c r="H67" s="64"/>
      <c r="I67" s="64"/>
      <c r="J67" s="64"/>
    </row>
    <row r="68" spans="1:10" ht="14.25" customHeight="1" x14ac:dyDescent="0.3">
      <c r="A68" t="s">
        <v>90</v>
      </c>
      <c r="B68" t="s">
        <v>91</v>
      </c>
      <c r="C68" s="64"/>
      <c r="D68" s="64"/>
      <c r="E68" s="64"/>
      <c r="F68" s="64"/>
      <c r="G68" s="64"/>
      <c r="H68" s="64"/>
      <c r="I68" s="64"/>
      <c r="J68" s="64"/>
    </row>
    <row r="77" spans="1:10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27">
    <mergeCell ref="B7:I7"/>
    <mergeCell ref="B8:I8"/>
    <mergeCell ref="A9:J10"/>
    <mergeCell ref="C18:J18"/>
    <mergeCell ref="A19:J20"/>
    <mergeCell ref="D45:G45"/>
    <mergeCell ref="B65:D65"/>
    <mergeCell ref="F65:I65"/>
    <mergeCell ref="B66:J66"/>
    <mergeCell ref="A29:J30"/>
    <mergeCell ref="A39:J40"/>
    <mergeCell ref="A49:J50"/>
    <mergeCell ref="B37:J37"/>
    <mergeCell ref="C48:J48"/>
    <mergeCell ref="B67:J67"/>
    <mergeCell ref="C68:J68"/>
    <mergeCell ref="B63:D63"/>
    <mergeCell ref="F63:G63"/>
    <mergeCell ref="A59:J60"/>
    <mergeCell ref="C62:I62"/>
    <mergeCell ref="A1:J1"/>
    <mergeCell ref="B3:J3"/>
    <mergeCell ref="B4:D4"/>
    <mergeCell ref="F4:G4"/>
    <mergeCell ref="B6:D6"/>
    <mergeCell ref="F6:I6"/>
    <mergeCell ref="B2:J2"/>
  </mergeCells>
  <hyperlinks>
    <hyperlink ref="B16" r:id="rId1" xr:uid="{00000000-0004-0000-0600-000002000000}"/>
    <hyperlink ref="D15" r:id="rId2" xr:uid="{00000000-0004-0000-0600-000003000000}"/>
    <hyperlink ref="D25" r:id="rId3" xr:uid="{00000000-0004-0000-0600-000004000000}"/>
    <hyperlink ref="B35" r:id="rId4" xr:uid="{00000000-0004-0000-0600-000005000000}"/>
    <hyperlink ref="B36" r:id="rId5" xr:uid="{00000000-0004-0000-0600-000006000000}"/>
    <hyperlink ref="B33" r:id="rId6" display="17650 East 32nd Place Unit" xr:uid="{00000000-0004-0000-0600-000007000000}"/>
    <hyperlink ref="B32" r:id="rId7" xr:uid="{00000000-0004-0000-0600-000008000000}"/>
    <hyperlink ref="D35" r:id="rId8" xr:uid="{00000000-0004-0000-0600-000009000000}"/>
    <hyperlink ref="D45" r:id="rId9" xr:uid="{165023AC-EEDA-438E-A578-14FAEC9C6554}"/>
    <hyperlink ref="B7" r:id="rId10" display="www.lexmark.com" xr:uid="{74A5A1D8-202F-4C6B-8E70-2AD70BD5C51E}"/>
    <hyperlink ref="F6" r:id="rId11" xr:uid="{D6794144-15DC-4B58-9FE3-A5F22C3FD3A6}"/>
    <hyperlink ref="D55" r:id="rId12" xr:uid="{B07E5B15-ECBB-48DC-BD6F-D84672B286D0}"/>
    <hyperlink ref="B66:J66" r:id="rId13" display="https://harristechnologies.com/" xr:uid="{FB8213F5-7580-4D49-BC4D-6D213C839029}"/>
    <hyperlink ref="F65" r:id="rId14" xr:uid="{6AB4333D-2DE9-493A-9154-C166E10E6DBA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K456"/>
  <sheetViews>
    <sheetView showGridLines="0" zoomScaleNormal="100" zoomScaleSheetLayoutView="150" workbookViewId="0">
      <selection activeCell="O20" sqref="O20"/>
    </sheetView>
  </sheetViews>
  <sheetFormatPr defaultColWidth="9.44140625" defaultRowHeight="14.4" x14ac:dyDescent="0.3"/>
  <cols>
    <col min="1" max="1" width="24.44140625" bestFit="1" customWidth="1"/>
    <col min="10" max="10" width="13" customWidth="1"/>
  </cols>
  <sheetData>
    <row r="1" spans="1:11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x14ac:dyDescent="0.3">
      <c r="A2" t="s">
        <v>60</v>
      </c>
      <c r="B2" s="62" t="s">
        <v>61</v>
      </c>
      <c r="C2" s="62"/>
      <c r="D2" s="62"/>
      <c r="E2" s="62"/>
      <c r="F2" s="62"/>
      <c r="G2" s="62"/>
      <c r="H2" s="62"/>
      <c r="I2" s="62"/>
      <c r="J2" s="62"/>
    </row>
    <row r="3" spans="1:11" x14ac:dyDescent="0.3">
      <c r="A3" t="s">
        <v>62</v>
      </c>
      <c r="B3" s="64" t="s">
        <v>63</v>
      </c>
      <c r="C3" s="64"/>
      <c r="D3" s="64"/>
      <c r="E3" s="64"/>
      <c r="F3" s="64"/>
      <c r="G3" s="64"/>
      <c r="H3" s="64"/>
      <c r="I3" s="64"/>
      <c r="J3" s="64"/>
    </row>
    <row r="4" spans="1:11" x14ac:dyDescent="0.3">
      <c r="A4" t="s">
        <v>64</v>
      </c>
      <c r="B4" s="64" t="s">
        <v>65</v>
      </c>
      <c r="C4" s="64"/>
      <c r="D4" s="64"/>
      <c r="E4" t="s">
        <v>66</v>
      </c>
      <c r="F4" s="64" t="s">
        <v>67</v>
      </c>
      <c r="G4" s="64"/>
      <c r="H4" t="s">
        <v>68</v>
      </c>
      <c r="I4">
        <v>40550</v>
      </c>
    </row>
    <row r="5" spans="1:11" x14ac:dyDescent="0.3">
      <c r="A5" t="s">
        <v>69</v>
      </c>
      <c r="B5" t="s">
        <v>402</v>
      </c>
    </row>
    <row r="6" spans="1:11" x14ac:dyDescent="0.3">
      <c r="A6" t="s">
        <v>70</v>
      </c>
      <c r="B6" s="64" t="s">
        <v>403</v>
      </c>
      <c r="C6" s="64"/>
      <c r="D6" s="64"/>
      <c r="E6" t="s">
        <v>71</v>
      </c>
      <c r="F6" s="65" t="s">
        <v>404</v>
      </c>
      <c r="G6" s="64"/>
      <c r="H6" s="64"/>
      <c r="I6" s="64"/>
    </row>
    <row r="7" spans="1:11" x14ac:dyDescent="0.3">
      <c r="A7" t="s">
        <v>72</v>
      </c>
      <c r="B7" s="65" t="s">
        <v>73</v>
      </c>
      <c r="C7" s="64"/>
      <c r="D7" s="64"/>
      <c r="E7" s="64"/>
      <c r="F7" s="64"/>
      <c r="G7" s="64"/>
      <c r="H7" s="64"/>
      <c r="I7" s="64"/>
    </row>
    <row r="8" spans="1:11" x14ac:dyDescent="0.3">
      <c r="A8" t="s">
        <v>74</v>
      </c>
      <c r="B8" s="64" t="s">
        <v>75</v>
      </c>
      <c r="C8" s="64"/>
      <c r="D8" s="64"/>
      <c r="E8" s="64"/>
      <c r="F8" s="64"/>
      <c r="G8" s="64"/>
      <c r="H8" s="64"/>
      <c r="I8" s="64"/>
    </row>
    <row r="9" spans="1:11" ht="15" customHeight="1" x14ac:dyDescent="0.3">
      <c r="A9" s="61" t="s">
        <v>140</v>
      </c>
      <c r="B9" s="61"/>
      <c r="C9" s="61"/>
      <c r="D9" s="61"/>
      <c r="E9" s="61"/>
      <c r="F9" s="61"/>
      <c r="G9" s="61"/>
      <c r="H9" s="61"/>
      <c r="I9" s="61"/>
      <c r="J9" s="61"/>
    </row>
    <row r="10" spans="1:11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1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1" x14ac:dyDescent="0.3">
      <c r="A12" t="s">
        <v>62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1" x14ac:dyDescent="0.3">
      <c r="A14" t="s">
        <v>96</v>
      </c>
    </row>
    <row r="15" spans="1:11" x14ac:dyDescent="0.3">
      <c r="A15" t="s">
        <v>70</v>
      </c>
      <c r="B15" s="64"/>
      <c r="C15" s="64"/>
      <c r="D15" s="64"/>
      <c r="E15" t="s">
        <v>71</v>
      </c>
      <c r="F15" s="65"/>
      <c r="G15" s="64"/>
      <c r="H15" s="64"/>
      <c r="I15" s="64"/>
    </row>
    <row r="16" spans="1:11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140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  <c r="I23" s="16"/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5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140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</row>
    <row r="32" spans="1:10" ht="15" customHeight="1" x14ac:dyDescent="0.3">
      <c r="A32" t="s">
        <v>62</v>
      </c>
    </row>
    <row r="33" spans="1:10" x14ac:dyDescent="0.3">
      <c r="A33" t="s">
        <v>64</v>
      </c>
      <c r="C33" t="s">
        <v>66</v>
      </c>
      <c r="E33" t="s">
        <v>68</v>
      </c>
      <c r="F33" s="16"/>
    </row>
    <row r="34" spans="1:10" x14ac:dyDescent="0.3">
      <c r="A34" t="s">
        <v>83</v>
      </c>
    </row>
    <row r="35" spans="1:10" x14ac:dyDescent="0.3">
      <c r="A35" t="s">
        <v>70</v>
      </c>
      <c r="C35" t="s">
        <v>71</v>
      </c>
      <c r="D35" s="13"/>
    </row>
    <row r="36" spans="1:10" x14ac:dyDescent="0.3">
      <c r="A36" t="s">
        <v>72</v>
      </c>
      <c r="B36" s="13"/>
    </row>
    <row r="37" spans="1:10" x14ac:dyDescent="0.3">
      <c r="A37" t="s">
        <v>88</v>
      </c>
    </row>
    <row r="38" spans="1:10" ht="29.25" customHeight="1" x14ac:dyDescent="0.3">
      <c r="A38" t="s">
        <v>90</v>
      </c>
    </row>
    <row r="39" spans="1:10" ht="15" customHeight="1" x14ac:dyDescent="0.3">
      <c r="A39" s="61" t="s">
        <v>140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140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140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140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76">
    <mergeCell ref="A1:J1"/>
    <mergeCell ref="B13:D13"/>
    <mergeCell ref="F13:G13"/>
    <mergeCell ref="C12:K12"/>
    <mergeCell ref="B4:D4"/>
    <mergeCell ref="F4:G4"/>
    <mergeCell ref="B6:D6"/>
    <mergeCell ref="F6:I6"/>
    <mergeCell ref="B7:I7"/>
    <mergeCell ref="B8:I8"/>
    <mergeCell ref="A9:J10"/>
    <mergeCell ref="C11:I11"/>
    <mergeCell ref="B3:J3"/>
    <mergeCell ref="B2:J2"/>
    <mergeCell ref="B15:D15"/>
    <mergeCell ref="F15:I15"/>
    <mergeCell ref="B16:J16"/>
    <mergeCell ref="B17:J17"/>
    <mergeCell ref="A18:B18"/>
    <mergeCell ref="C18:J18"/>
    <mergeCell ref="C42:I42"/>
    <mergeCell ref="A39:J40"/>
    <mergeCell ref="C41:I4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B7" r:id="rId1" display="www.lexmark.com" xr:uid="{68BAD69F-035E-47BA-9230-FA9EAC143715}"/>
    <hyperlink ref="F6" r:id="rId2" xr:uid="{D7180E75-3697-4963-B0F6-2AF69AC94DBB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J456"/>
  <sheetViews>
    <sheetView showGridLines="0" zoomScaleNormal="100" zoomScaleSheetLayoutView="150" workbookViewId="0">
      <selection sqref="A1:J1"/>
    </sheetView>
  </sheetViews>
  <sheetFormatPr defaultColWidth="9.44140625" defaultRowHeight="14.4" x14ac:dyDescent="0.3"/>
  <cols>
    <col min="10" max="10" width="13" customWidth="1"/>
  </cols>
  <sheetData>
    <row r="1" spans="1:10" x14ac:dyDescent="0.3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t="s">
        <v>60</v>
      </c>
      <c r="C2" s="64"/>
      <c r="D2" s="64"/>
      <c r="E2" s="64"/>
      <c r="F2" s="64"/>
      <c r="G2" s="64"/>
      <c r="H2" s="64"/>
      <c r="I2" s="64"/>
      <c r="J2" s="64"/>
    </row>
    <row r="3" spans="1:10" x14ac:dyDescent="0.3">
      <c r="A3" t="s">
        <v>62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3">
      <c r="A4" t="s">
        <v>64</v>
      </c>
      <c r="B4" s="64"/>
      <c r="C4" s="64"/>
      <c r="D4" s="64"/>
      <c r="E4" t="s">
        <v>66</v>
      </c>
      <c r="F4" s="64"/>
      <c r="G4" s="64"/>
      <c r="H4" t="s">
        <v>68</v>
      </c>
    </row>
    <row r="5" spans="1:10" x14ac:dyDescent="0.3">
      <c r="A5" t="s">
        <v>69</v>
      </c>
      <c r="C5" s="64"/>
      <c r="D5" s="64"/>
      <c r="E5" s="64"/>
      <c r="F5" s="64"/>
      <c r="G5" s="64"/>
      <c r="H5" s="64"/>
      <c r="I5" s="64"/>
    </row>
    <row r="6" spans="1:10" x14ac:dyDescent="0.3">
      <c r="A6" t="s">
        <v>70</v>
      </c>
      <c r="B6" s="64"/>
      <c r="C6" s="64"/>
      <c r="D6" s="64"/>
      <c r="E6" t="s">
        <v>71</v>
      </c>
      <c r="F6" s="64"/>
      <c r="G6" s="64"/>
      <c r="H6" s="64"/>
      <c r="I6" s="64"/>
    </row>
    <row r="7" spans="1:10" x14ac:dyDescent="0.3">
      <c r="A7" t="s">
        <v>72</v>
      </c>
      <c r="B7" s="64"/>
      <c r="C7" s="64"/>
      <c r="D7" s="64"/>
      <c r="E7" s="64"/>
      <c r="F7" s="64"/>
      <c r="G7" s="64"/>
      <c r="H7" s="64"/>
      <c r="I7" s="64"/>
    </row>
    <row r="8" spans="1:10" x14ac:dyDescent="0.3">
      <c r="A8" t="s">
        <v>74</v>
      </c>
      <c r="B8" s="64"/>
      <c r="C8" s="64"/>
      <c r="D8" s="64"/>
      <c r="E8" s="64"/>
      <c r="F8" s="64"/>
      <c r="G8" s="64"/>
      <c r="H8" s="64"/>
      <c r="I8" s="64"/>
    </row>
    <row r="9" spans="1:10" ht="15" customHeight="1" x14ac:dyDescent="0.3">
      <c r="A9" s="61" t="s">
        <v>141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3">
      <c r="A11" t="s">
        <v>77</v>
      </c>
      <c r="C11" s="64"/>
      <c r="D11" s="64"/>
      <c r="E11" s="64"/>
      <c r="F11" s="64"/>
      <c r="G11" s="64"/>
      <c r="H11" s="64"/>
      <c r="I11" s="64"/>
    </row>
    <row r="12" spans="1:10" x14ac:dyDescent="0.3">
      <c r="A12" t="s">
        <v>62</v>
      </c>
      <c r="C12" s="64"/>
      <c r="D12" s="64"/>
      <c r="E12" s="64"/>
      <c r="F12" s="64"/>
      <c r="G12" s="64"/>
      <c r="H12" s="64"/>
      <c r="I12" s="64"/>
    </row>
    <row r="13" spans="1:10" x14ac:dyDescent="0.3">
      <c r="A13" t="s">
        <v>64</v>
      </c>
      <c r="B13" s="64"/>
      <c r="C13" s="64"/>
      <c r="D13" s="64"/>
      <c r="E13" t="s">
        <v>66</v>
      </c>
      <c r="F13" s="64"/>
      <c r="G13" s="64"/>
      <c r="H13" t="s">
        <v>68</v>
      </c>
    </row>
    <row r="14" spans="1:10" x14ac:dyDescent="0.3">
      <c r="A14" t="s">
        <v>96</v>
      </c>
    </row>
    <row r="15" spans="1:10" x14ac:dyDescent="0.3">
      <c r="A15" t="s">
        <v>70</v>
      </c>
      <c r="B15" s="64"/>
      <c r="C15" s="64"/>
      <c r="D15" s="64"/>
      <c r="E15" t="s">
        <v>71</v>
      </c>
      <c r="F15" s="64"/>
      <c r="G15" s="64"/>
      <c r="H15" s="64"/>
      <c r="I15" s="64"/>
    </row>
    <row r="16" spans="1:10" x14ac:dyDescent="0.3">
      <c r="A16" t="s">
        <v>72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x14ac:dyDescent="0.3">
      <c r="A17" t="s">
        <v>74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29.25" customHeight="1" x14ac:dyDescent="0.3">
      <c r="A18" s="64" t="s">
        <v>90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" customHeight="1" x14ac:dyDescent="0.3">
      <c r="A19" s="61" t="s">
        <v>141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77</v>
      </c>
      <c r="C21" s="64"/>
      <c r="D21" s="64"/>
      <c r="E21" s="64"/>
      <c r="F21" s="64"/>
      <c r="G21" s="64"/>
      <c r="H21" s="64"/>
      <c r="I21" s="64"/>
    </row>
    <row r="22" spans="1:10" x14ac:dyDescent="0.3">
      <c r="A22" t="s">
        <v>62</v>
      </c>
      <c r="C22" s="64"/>
      <c r="D22" s="64"/>
      <c r="E22" s="64"/>
      <c r="F22" s="64"/>
      <c r="G22" s="64"/>
      <c r="H22" s="64"/>
      <c r="I22" s="64"/>
    </row>
    <row r="23" spans="1:10" x14ac:dyDescent="0.3">
      <c r="A23" t="s">
        <v>64</v>
      </c>
      <c r="B23" s="64"/>
      <c r="C23" s="64"/>
      <c r="D23" s="64"/>
      <c r="E23" t="s">
        <v>66</v>
      </c>
      <c r="F23" s="64"/>
      <c r="G23" s="64"/>
      <c r="H23" t="s">
        <v>68</v>
      </c>
    </row>
    <row r="24" spans="1:10" x14ac:dyDescent="0.3">
      <c r="A24" t="s">
        <v>96</v>
      </c>
    </row>
    <row r="25" spans="1:10" x14ac:dyDescent="0.3">
      <c r="A25" t="s">
        <v>70</v>
      </c>
      <c r="B25" s="64"/>
      <c r="C25" s="64"/>
      <c r="D25" s="64"/>
      <c r="E25" t="s">
        <v>71</v>
      </c>
      <c r="F25" s="64"/>
      <c r="G25" s="64"/>
      <c r="H25" s="64"/>
      <c r="I25" s="64"/>
    </row>
    <row r="26" spans="1:10" x14ac:dyDescent="0.3">
      <c r="A26" t="s">
        <v>72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3">
      <c r="A27" t="s">
        <v>74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29.25" customHeight="1" x14ac:dyDescent="0.3">
      <c r="A28" s="64" t="s">
        <v>90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" customHeight="1" x14ac:dyDescent="0.3">
      <c r="A29" s="61" t="s">
        <v>141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77</v>
      </c>
      <c r="C31" s="64"/>
      <c r="D31" s="64"/>
      <c r="E31" s="64"/>
      <c r="F31" s="64"/>
      <c r="G31" s="64"/>
      <c r="H31" s="64"/>
      <c r="I31" s="64"/>
    </row>
    <row r="32" spans="1:10" x14ac:dyDescent="0.3">
      <c r="A32" t="s">
        <v>62</v>
      </c>
      <c r="C32" s="64"/>
      <c r="D32" s="64"/>
      <c r="E32" s="64"/>
      <c r="F32" s="64"/>
      <c r="G32" s="64"/>
      <c r="H32" s="64"/>
      <c r="I32" s="64"/>
    </row>
    <row r="33" spans="1:10" x14ac:dyDescent="0.3">
      <c r="A33" t="s">
        <v>64</v>
      </c>
      <c r="B33" s="64"/>
      <c r="C33" s="64"/>
      <c r="D33" s="64"/>
      <c r="E33" t="s">
        <v>66</v>
      </c>
      <c r="F33" s="64"/>
      <c r="G33" s="64"/>
      <c r="H33" t="s">
        <v>68</v>
      </c>
    </row>
    <row r="34" spans="1:10" x14ac:dyDescent="0.3">
      <c r="A34" t="s">
        <v>96</v>
      </c>
    </row>
    <row r="35" spans="1:10" x14ac:dyDescent="0.3">
      <c r="A35" t="s">
        <v>70</v>
      </c>
      <c r="B35" s="64"/>
      <c r="C35" s="64"/>
      <c r="D35" s="64"/>
      <c r="E35" t="s">
        <v>71</v>
      </c>
      <c r="F35" s="64"/>
      <c r="G35" s="64"/>
      <c r="H35" s="64"/>
      <c r="I35" s="64"/>
    </row>
    <row r="36" spans="1:10" ht="15" customHeight="1" x14ac:dyDescent="0.3">
      <c r="A36" t="s">
        <v>72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3">
      <c r="A37" t="s">
        <v>74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29.25" customHeight="1" x14ac:dyDescent="0.3">
      <c r="A38" s="64" t="s">
        <v>90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5" customHeight="1" x14ac:dyDescent="0.3">
      <c r="A39" s="61" t="s">
        <v>141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77</v>
      </c>
      <c r="C41" s="64"/>
      <c r="D41" s="64"/>
      <c r="E41" s="64"/>
      <c r="F41" s="64"/>
      <c r="G41" s="64"/>
      <c r="H41" s="64"/>
      <c r="I41" s="64"/>
    </row>
    <row r="42" spans="1:10" x14ac:dyDescent="0.3">
      <c r="A42" t="s">
        <v>62</v>
      </c>
      <c r="C42" s="64"/>
      <c r="D42" s="64"/>
      <c r="E42" s="64"/>
      <c r="F42" s="64"/>
      <c r="G42" s="64"/>
      <c r="H42" s="64"/>
      <c r="I42" s="64"/>
    </row>
    <row r="43" spans="1:10" x14ac:dyDescent="0.3">
      <c r="A43" t="s">
        <v>64</v>
      </c>
      <c r="B43" s="64"/>
      <c r="C43" s="64"/>
      <c r="D43" s="64"/>
      <c r="E43" t="s">
        <v>66</v>
      </c>
      <c r="F43" s="64"/>
      <c r="G43" s="64"/>
      <c r="H43" t="s">
        <v>68</v>
      </c>
    </row>
    <row r="44" spans="1:10" ht="15" customHeight="1" x14ac:dyDescent="0.3">
      <c r="A44" t="s">
        <v>96</v>
      </c>
    </row>
    <row r="45" spans="1:10" x14ac:dyDescent="0.3">
      <c r="A45" t="s">
        <v>70</v>
      </c>
      <c r="B45" s="64"/>
      <c r="C45" s="64"/>
      <c r="D45" s="64"/>
      <c r="E45" t="s">
        <v>71</v>
      </c>
      <c r="F45" s="64"/>
      <c r="G45" s="64"/>
      <c r="H45" s="64"/>
      <c r="I45" s="64"/>
    </row>
    <row r="46" spans="1:10" x14ac:dyDescent="0.3">
      <c r="A46" t="s">
        <v>72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3">
      <c r="A47" t="s">
        <v>74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25" customHeight="1" x14ac:dyDescent="0.3">
      <c r="A48" s="64" t="s">
        <v>90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3">
      <c r="A49" s="61" t="s">
        <v>141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77</v>
      </c>
      <c r="C51" s="64"/>
      <c r="D51" s="64"/>
      <c r="E51" s="64"/>
      <c r="F51" s="64"/>
      <c r="G51" s="64"/>
      <c r="H51" s="64"/>
      <c r="I51" s="64"/>
    </row>
    <row r="52" spans="1:10" ht="15" customHeight="1" x14ac:dyDescent="0.3">
      <c r="A52" t="s">
        <v>62</v>
      </c>
      <c r="C52" s="64"/>
      <c r="D52" s="64"/>
      <c r="E52" s="64"/>
      <c r="F52" s="64"/>
      <c r="G52" s="64"/>
      <c r="H52" s="64"/>
      <c r="I52" s="64"/>
    </row>
    <row r="53" spans="1:10" x14ac:dyDescent="0.3">
      <c r="A53" t="s">
        <v>64</v>
      </c>
      <c r="B53" s="64"/>
      <c r="C53" s="64"/>
      <c r="D53" s="64"/>
      <c r="E53" t="s">
        <v>66</v>
      </c>
      <c r="F53" s="64"/>
      <c r="G53" s="64"/>
      <c r="H53" t="s">
        <v>68</v>
      </c>
    </row>
    <row r="54" spans="1:10" x14ac:dyDescent="0.3">
      <c r="A54" t="s">
        <v>96</v>
      </c>
    </row>
    <row r="55" spans="1:10" x14ac:dyDescent="0.3">
      <c r="A55" t="s">
        <v>70</v>
      </c>
      <c r="B55" s="64"/>
      <c r="C55" s="64"/>
      <c r="D55" s="64"/>
      <c r="E55" t="s">
        <v>71</v>
      </c>
      <c r="F55" s="64"/>
      <c r="G55" s="64"/>
      <c r="H55" s="64"/>
      <c r="I55" s="64"/>
    </row>
    <row r="56" spans="1:10" x14ac:dyDescent="0.3">
      <c r="A56" t="s">
        <v>72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3">
      <c r="A57" t="s">
        <v>74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25" customHeight="1" x14ac:dyDescent="0.3">
      <c r="A58" s="64" t="s">
        <v>90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5" customHeight="1" x14ac:dyDescent="0.3">
      <c r="A59" s="61" t="s">
        <v>141</v>
      </c>
      <c r="B59" s="61"/>
      <c r="C59" s="61"/>
      <c r="D59" s="61"/>
      <c r="E59" s="61"/>
      <c r="F59" s="61"/>
      <c r="G59" s="61"/>
      <c r="H59" s="61"/>
      <c r="I59" s="61"/>
      <c r="J59" s="61"/>
    </row>
    <row r="60" spans="1:10" ht="15" customHeigh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77</v>
      </c>
      <c r="C61" s="64"/>
      <c r="D61" s="64"/>
      <c r="E61" s="64"/>
      <c r="F61" s="64"/>
      <c r="G61" s="64"/>
      <c r="H61" s="64"/>
      <c r="I61" s="64"/>
    </row>
    <row r="62" spans="1:10" x14ac:dyDescent="0.3">
      <c r="A62" t="s">
        <v>62</v>
      </c>
      <c r="C62" s="64"/>
      <c r="D62" s="64"/>
      <c r="E62" s="64"/>
      <c r="F62" s="64"/>
      <c r="G62" s="64"/>
      <c r="H62" s="64"/>
      <c r="I62" s="64"/>
    </row>
    <row r="63" spans="1:10" x14ac:dyDescent="0.3">
      <c r="A63" t="s">
        <v>64</v>
      </c>
      <c r="B63" s="64"/>
      <c r="C63" s="64"/>
      <c r="D63" s="64"/>
      <c r="E63" t="s">
        <v>66</v>
      </c>
      <c r="F63" s="64"/>
      <c r="G63" s="64"/>
      <c r="H63" t="s">
        <v>68</v>
      </c>
    </row>
    <row r="64" spans="1:10" x14ac:dyDescent="0.3">
      <c r="A64" t="s">
        <v>96</v>
      </c>
    </row>
    <row r="65" spans="1:10" x14ac:dyDescent="0.3">
      <c r="A65" t="s">
        <v>70</v>
      </c>
      <c r="B65" s="64"/>
      <c r="C65" s="64"/>
      <c r="D65" s="64"/>
      <c r="E65" t="s">
        <v>71</v>
      </c>
      <c r="F65" s="64"/>
      <c r="G65" s="64"/>
      <c r="H65" s="64"/>
      <c r="I65" s="64"/>
    </row>
    <row r="66" spans="1:10" x14ac:dyDescent="0.3">
      <c r="A66" t="s">
        <v>72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3">
      <c r="A67" t="s">
        <v>74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25" customHeight="1" x14ac:dyDescent="0.3">
      <c r="A68" s="64" t="s">
        <v>90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0" ht="15" customHeight="1" x14ac:dyDescent="0.3">
      <c r="A69" s="61" t="s">
        <v>141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77</v>
      </c>
      <c r="C71" s="64"/>
      <c r="D71" s="64"/>
      <c r="E71" s="64"/>
      <c r="F71" s="64"/>
      <c r="G71" s="64"/>
      <c r="H71" s="64"/>
      <c r="I71" s="64"/>
    </row>
    <row r="72" spans="1:10" x14ac:dyDescent="0.3">
      <c r="A72" t="s">
        <v>62</v>
      </c>
      <c r="C72" s="64"/>
      <c r="D72" s="64"/>
      <c r="E72" s="64"/>
      <c r="F72" s="64"/>
      <c r="G72" s="64"/>
      <c r="H72" s="64"/>
      <c r="I72" s="64"/>
    </row>
    <row r="73" spans="1:10" x14ac:dyDescent="0.3">
      <c r="A73" t="s">
        <v>64</v>
      </c>
      <c r="B73" s="64"/>
      <c r="C73" s="64"/>
      <c r="D73" s="64"/>
      <c r="E73" t="s">
        <v>66</v>
      </c>
      <c r="F73" s="64"/>
      <c r="G73" s="64"/>
      <c r="H73" t="s">
        <v>68</v>
      </c>
    </row>
    <row r="74" spans="1:10" x14ac:dyDescent="0.3">
      <c r="A74" t="s">
        <v>96</v>
      </c>
    </row>
    <row r="75" spans="1:10" x14ac:dyDescent="0.3">
      <c r="A75" t="s">
        <v>70</v>
      </c>
      <c r="B75" s="64"/>
      <c r="C75" s="64"/>
      <c r="D75" s="64"/>
      <c r="E75" t="s">
        <v>71</v>
      </c>
      <c r="F75" s="64"/>
      <c r="G75" s="64"/>
      <c r="H75" s="64"/>
      <c r="I75" s="64"/>
    </row>
    <row r="76" spans="1:10" x14ac:dyDescent="0.3">
      <c r="A76" t="s">
        <v>72</v>
      </c>
      <c r="B76" s="64"/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74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25" customHeight="1" x14ac:dyDescent="0.3">
      <c r="A78" s="64" t="s">
        <v>90</v>
      </c>
      <c r="B78" s="64"/>
      <c r="C78" s="64"/>
      <c r="D78" s="64"/>
      <c r="E78" s="64"/>
      <c r="F78" s="64"/>
      <c r="G78" s="64"/>
      <c r="H78" s="64"/>
      <c r="I78" s="64"/>
      <c r="J78" s="6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&amp;P_x000D_&amp;1#&amp;"Calibri"&amp;10&amp;K000000 Lexmark Confidential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351db0-4afe-452d-a8d7-1c08cdd97a2d">
      <Terms xmlns="http://schemas.microsoft.com/office/infopath/2007/PartnerControls"/>
    </lcf76f155ced4ddcb4097134ff3c332f>
    <Migration_x0020_Status xmlns="ac351db0-4afe-452d-a8d7-1c08cdd97a2d">Step 2 - Executed Documents Folder Created</Migration_x0020_Status>
    <TaxCatchAll xmlns="75262141-8a30-4601-9a6f-8ff02b7f5be4" xsi:nil="true"/>
    <Comments xmlns="ac351db0-4afe-452d-a8d7-1c08cdd97a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8838C05F8F458EA14AA62D07558F" ma:contentTypeVersion="19" ma:contentTypeDescription="Create a new document." ma:contentTypeScope="" ma:versionID="6c2c3b65f2ed9cbf4d4ebb0191578daa">
  <xsd:schema xmlns:xsd="http://www.w3.org/2001/XMLSchema" xmlns:xs="http://www.w3.org/2001/XMLSchema" xmlns:p="http://schemas.microsoft.com/office/2006/metadata/properties" xmlns:ns2="ac351db0-4afe-452d-a8d7-1c08cdd97a2d" xmlns:ns3="4d2c341f-72da-48a4-8d1f-75a9ff4592be" xmlns:ns4="75262141-8a30-4601-9a6f-8ff02b7f5be4" targetNamespace="http://schemas.microsoft.com/office/2006/metadata/properties" ma:root="true" ma:fieldsID="33b925b46538b610d4050f85c45783ac" ns2:_="" ns3:_="" ns4:_="">
    <xsd:import namespace="ac351db0-4afe-452d-a8d7-1c08cdd97a2d"/>
    <xsd:import namespace="4d2c341f-72da-48a4-8d1f-75a9ff4592be"/>
    <xsd:import namespace="75262141-8a30-4601-9a6f-8ff02b7f5b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igration_x0020_Status" minOccurs="0"/>
                <xsd:element ref="ns2:Comment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51db0-4afe-452d-a8d7-1c08cdd97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91961f-53e3-4404-8dd7-17be3ddcf0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_x0020_Status" ma:index="22" nillable="true" ma:displayName="Migration Status" ma:default="Step 2 - Executed Documents Folder Created" ma:format="RadioButtons" ma:internalName="Migration_x0020_Status">
      <xsd:simpleType>
        <xsd:restriction base="dms:Choice">
          <xsd:enumeration value="Step 2 - Executed Documents Folder Created"/>
          <xsd:enumeration value="Step 3 - Executed Documents Populated"/>
          <xsd:enumeration value="Step 4 - Folder Renamed &amp; Organized"/>
          <xsd:enumeration value="Step 5 - Executed Folder moved to Staging location"/>
        </xsd:restriction>
      </xsd:simpleType>
    </xsd:element>
    <xsd:element name="Comments" ma:index="23" nillable="true" ma:displayName="Comments" ma:internalName="Comments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c341f-72da-48a4-8d1f-75a9ff4592b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62141-8a30-4601-9a6f-8ff02b7f5be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20777b-75e9-4ca8-a2c0-31734af6afb7}" ma:internalName="TaxCatchAll" ma:showField="CatchAllData" ma:web="4d2c341f-72da-48a4-8d1f-75a9ff4592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1D6480-A549-4A2A-8691-BB1796ED0163}">
  <ds:schemaRefs>
    <ds:schemaRef ds:uri="ac351db0-4afe-452d-a8d7-1c08cdd97a2d"/>
    <ds:schemaRef ds:uri="http://purl.org/dc/elements/1.1/"/>
    <ds:schemaRef ds:uri="http://schemas.microsoft.com/office/2006/documentManagement/types"/>
    <ds:schemaRef ds:uri="75262141-8a30-4601-9a6f-8ff02b7f5be4"/>
    <ds:schemaRef ds:uri="http://purl.org/dc/terms/"/>
    <ds:schemaRef ds:uri="4d2c341f-72da-48a4-8d1f-75a9ff4592b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49D1FD-FE99-45B2-826A-7B4AE354DB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64987C-C2FB-4527-B3FA-D874E4F43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351db0-4afe-452d-a8d7-1c08cdd97a2d"/>
    <ds:schemaRef ds:uri="4d2c341f-72da-48a4-8d1f-75a9ff4592be"/>
    <ds:schemaRef ds:uri="75262141-8a30-4601-9a6f-8ff02b7f5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2b670f-6bee-4e6c-994d-cb4c4ab4436c}" enabled="1" method="Standard" siteId="{12709065-6e6c-41c9-9e4d-fb0a436969c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2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'South Dakota'!OLE_LINK1</vt:lpstr>
      <vt:lpstr>'All States'!Print_Area</vt:lpstr>
    </vt:vector>
  </TitlesOfParts>
  <Manager/>
  <Company>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Melanie (DES)</dc:creator>
  <cp:keywords/>
  <dc:description/>
  <cp:lastModifiedBy>Pollack, Nikki</cp:lastModifiedBy>
  <cp:revision/>
  <dcterms:created xsi:type="dcterms:W3CDTF">2015-06-30T23:48:07Z</dcterms:created>
  <dcterms:modified xsi:type="dcterms:W3CDTF">2026-04-24T22:25:39Z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0x010100B6B14B32C002864D9A8A3020755FF8BF</vt:lpwstr>
  </property>
  <property fmtid="{D5CDD505-2E9C-101B-9397-08002B2CF9AE}" pid="3" name="MediaServiceImageTags">
    <vt:lpwstr/>
  </property>
</Properties>
</file>